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beth_covvey\Downloads\"/>
    </mc:Choice>
  </mc:AlternateContent>
  <xr:revisionPtr revIDLastSave="0" documentId="13_ncr:1_{049B29FD-3BAE-488C-A3AB-407BF447B0AC}" xr6:coauthVersionLast="47" xr6:coauthVersionMax="47" xr10:uidLastSave="{00000000-0000-0000-0000-000000000000}"/>
  <workbookProtection workbookAlgorithmName="SHA-512" workbookHashValue="EpUAEb5dMqbwp3BAMsa+gyh011+ZDG+ecJOlg2lUUO0EPBpV+D/4z5mL7+9WWlK9ZMr4WgWqbb1nxLG+Rtv5nw==" workbookSaltValue="oC8RhiwlJ56DcjbsSgdpqA==" workbookSpinCount="100000" lockStructure="1"/>
  <bookViews>
    <workbookView xWindow="330" yWindow="285" windowWidth="28965" windowHeight="16470" tabRatio="834" activeTab="1" xr2:uid="{697946E7-922B-460D-90AD-7B76822E9FF3}"/>
  </bookViews>
  <sheets>
    <sheet name="Instructions" sheetId="4" r:id="rId1"/>
    <sheet name="Substantiation of BIP Adjust..." sheetId="1" r:id="rId2"/>
    <sheet name="Subcontractor Disclosure Form" sheetId="2" r:id="rId3"/>
  </sheets>
  <definedNames>
    <definedName name="_xlnm.Print_Area" localSheetId="1">'Substantiation of BIP Adjust...'!$A$1:$G$41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14" i="1"/>
  <c r="F25" i="1"/>
  <c r="E25" i="1"/>
  <c r="D25" i="1"/>
  <c r="D43" i="1" s="1"/>
  <c r="C17" i="1"/>
  <c r="B17" i="1" l="1"/>
  <c r="G25" i="1"/>
  <c r="G39" i="1" s="1"/>
  <c r="D45" i="1"/>
  <c r="D44" i="1"/>
  <c r="D28" i="1" s="1"/>
  <c r="G28" i="1" s="1"/>
  <c r="D46" i="1"/>
  <c r="D32" i="1" s="1"/>
  <c r="G32" i="1" s="1"/>
  <c r="D31" i="1"/>
  <c r="E45" i="1" s="1"/>
  <c r="E31" i="1" s="1"/>
  <c r="D27" i="1"/>
  <c r="E44" i="1" s="1"/>
  <c r="E43" i="1" l="1"/>
  <c r="E27" i="1" s="1"/>
  <c r="D29" i="1"/>
  <c r="D33" i="1"/>
  <c r="E33" i="1"/>
  <c r="G31" i="1"/>
  <c r="E29" i="1" l="1"/>
  <c r="G29" i="1" s="1"/>
  <c r="G27" i="1"/>
  <c r="G33" i="1"/>
  <c r="G35" i="1" l="1"/>
  <c r="G37" i="1" s="1"/>
  <c r="G40" i="1" s="1"/>
  <c r="G41" i="1" s="1"/>
</calcChain>
</file>

<file path=xl/sharedStrings.xml><?xml version="1.0" encoding="utf-8"?>
<sst xmlns="http://schemas.openxmlformats.org/spreadsheetml/2006/main" count="47" uniqueCount="41">
  <si>
    <t>Bidder/Proponent:</t>
  </si>
  <si>
    <t>Local BIP Content</t>
  </si>
  <si>
    <t>NWT BIP Content</t>
  </si>
  <si>
    <t>Non-BIP Content</t>
  </si>
  <si>
    <t>BIP Price Adjustment Summary</t>
  </si>
  <si>
    <t>Totals</t>
  </si>
  <si>
    <t>Total Bid/Proposal Amount:</t>
  </si>
  <si>
    <t>Subtotal BIP Adjustment – Content over $1,000,000</t>
  </si>
  <si>
    <t>Total BIP Adjustment Claimed:</t>
  </si>
  <si>
    <t>Maximum BIP Adjustment Permitted:</t>
  </si>
  <si>
    <t>Actual BIP Adjustment Applied:</t>
  </si>
  <si>
    <t>BIP Adjustment:</t>
  </si>
  <si>
    <t>BIP Adjusted Price:</t>
  </si>
  <si>
    <t>Legal Business Name (or as listed on the GNWT BIP Registry)</t>
  </si>
  <si>
    <t>Procurement Event ID</t>
  </si>
  <si>
    <t>Total BIP Content Commitment</t>
  </si>
  <si>
    <t>Reference Number:</t>
  </si>
  <si>
    <t>BIP Adjustment – 15% NWT Content to $1,000,000</t>
  </si>
  <si>
    <t>BIP Adjustment – 5% Local Content to $1,000,000</t>
  </si>
  <si>
    <t>BIP Adjustment – 1.5% NWT Content over $1,000,000</t>
  </si>
  <si>
    <t>BIP Adjustment – 0.5% Local Content over $1,000,000</t>
  </si>
  <si>
    <t>NOTE: Ensure the Total BIP Commitment matches the Total Bid/Proposal Amount</t>
  </si>
  <si>
    <t>Event ID:</t>
  </si>
  <si>
    <t>Subcontractor (Business Name)</t>
  </si>
  <si>
    <t>Approximate Value ($)</t>
  </si>
  <si>
    <t>Local BIP Content:</t>
  </si>
  <si>
    <t>NWT BIP Content:</t>
  </si>
  <si>
    <t>Non-BIP Content:</t>
  </si>
  <si>
    <t>Activity / Discipline / Material</t>
  </si>
  <si>
    <r>
      <t xml:space="preserve">Any subcontractors/suppliers are to be listed on the </t>
    </r>
    <r>
      <rPr>
        <u/>
        <sz val="10"/>
        <color rgb="FF0000FF"/>
        <rFont val="Cambria"/>
        <family val="1"/>
      </rPr>
      <t>Subcontractor Disclosure Form</t>
    </r>
    <r>
      <rPr>
        <sz val="10"/>
        <color rgb="FF0000FF"/>
        <rFont val="Cambria"/>
        <family val="1"/>
      </rPr>
      <t>, located in the second tab/sheet of this file</t>
    </r>
  </si>
  <si>
    <r>
      <rPr>
        <sz val="8"/>
        <color theme="1"/>
        <rFont val="Cambria"/>
        <family val="1"/>
      </rPr>
      <t>(2)</t>
    </r>
    <r>
      <rPr>
        <sz val="10"/>
        <color theme="1"/>
        <rFont val="Cambria"/>
        <family val="1"/>
      </rPr>
      <t xml:space="preserve"> Enter the dollar value of local BIP content, NWT BIP content, and non-BIP content.</t>
    </r>
  </si>
  <si>
    <r>
      <t xml:space="preserve">$ Dollar Value </t>
    </r>
    <r>
      <rPr>
        <sz val="8"/>
        <color theme="1"/>
        <rFont val="Cambria"/>
        <family val="1"/>
      </rPr>
      <t>(2)</t>
    </r>
  </si>
  <si>
    <t>By submitting this form the Bidder verifies that it has contacted each subcontractor to confirm their interest and ability to perform the stated activities relating to the Project.  Further, the Bidder agrees that this appendix shall form the approved subcontractor list for the purposes of the contract/agreement and cannot be changed without the express written consent of the GNWT.
The Business Incentive Policy (BIP) applies to this procurement opportunity and any subsequent contract/agreement.  Local and NWT involvement (BIP content) is a high priority for the GNWT, and any changes to subcontractors will require the contractor to either maintain or increase the original levels of BIP content for the contract/agreement.</t>
  </si>
  <si>
    <t>This form is ONLY required for the disclosure of SUBCONTRACTOR goods/services, if any</t>
  </si>
  <si>
    <r>
      <rPr>
        <b/>
        <sz val="12"/>
        <rFont val="Calibri"/>
        <family val="2"/>
      </rPr>
      <t xml:space="preserve">Substantiation of Business Incentive Policy Adjustment Form
INSTRUCTIONS
</t>
    </r>
    <r>
      <rPr>
        <sz val="11"/>
        <rFont val="Aptos Narrow"/>
        <family val="2"/>
        <scheme val="minor"/>
      </rPr>
      <t xml:space="preserve">
</t>
    </r>
    <r>
      <rPr>
        <sz val="10"/>
        <rFont val="Cambria"/>
        <family val="1"/>
      </rPr>
      <t>Example forms are located here (double-click icon)</t>
    </r>
  </si>
  <si>
    <t>Substantiation of Business Incentive Policy Adjustment Form
SUBCONTRACTOR DISCLOSURE</t>
  </si>
  <si>
    <t>Substantiation of Business Incentive Policy Adjustment Form
NWT AND LOCAL CONTENT</t>
  </si>
  <si>
    <t>(1) The percentage of local BIP content, NWT BIP content, and non-BIP content relative to the total Bid/Proposal Amount ($). The percentage of content will automatically be calculated based on the associated dollar value entry.</t>
  </si>
  <si>
    <r>
      <t xml:space="preserve">% Percentage </t>
    </r>
    <r>
      <rPr>
        <sz val="8"/>
        <color theme="1"/>
        <rFont val="Cambria"/>
        <family val="1"/>
      </rPr>
      <t>(1)</t>
    </r>
  </si>
  <si>
    <t>DO NOT DELETE</t>
  </si>
  <si>
    <t>Subtotal BIP Adjustment – Content to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</si>
</sst>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14" x14ac:knownFonts="1">
    <font>
      <sz val="11"/>
      <color theme="1"/>
      <name val="Aptos Narrow"/>
      <family val="2"/>
      <scheme val="minor"/>
    </font>
    <font>
      <sz val="10"/>
      <color theme="1"/>
      <name val="Cambria"/>
      <family val="1"/>
    </font>
    <font>
      <sz val="8"/>
      <color theme="1"/>
      <name val="Cambria"/>
      <family val="1"/>
    </font>
    <font>
      <b/>
      <sz val="10"/>
      <color theme="1"/>
      <name val="Cambria"/>
      <family val="1"/>
    </font>
    <font>
      <sz val="10"/>
      <color theme="0"/>
      <name val="Cambria"/>
      <family val="1"/>
    </font>
    <font>
      <u/>
      <sz val="11"/>
      <color theme="10"/>
      <name val="Aptos Narrow"/>
      <family val="2"/>
      <scheme val="minor"/>
    </font>
    <font>
      <b/>
      <sz val="11"/>
      <color theme="1"/>
      <name val="Aptos Narrow"/>
      <family val="2"/>
      <scheme val="minor"/>
    </font>
    <font>
      <sz val="10"/>
      <color rgb="FF0000FF"/>
      <name val="Cambria"/>
      <family val="1"/>
    </font>
    <font>
      <u/>
      <sz val="10"/>
      <color rgb="FF0000FF"/>
      <name val="Cambria"/>
      <family val="1"/>
    </font>
    <font>
      <b/>
      <sz val="10"/>
      <color rgb="FFFF0000"/>
      <name val="Cambria"/>
      <family val="1"/>
    </font>
    <font>
      <sz val="10"/>
      <name val="Cambria"/>
      <family val="1"/>
    </font>
    <font>
      <sz val="11"/>
      <name val="Aptos Narrow"/>
      <family val="2"/>
      <scheme val="minor"/>
    </font>
    <font>
      <b/>
      <sz val="12"/>
      <name val="Calibri"/>
      <family val="2"/>
    </font>
    <font>
      <b/>
      <sz val="12"/>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diagonalUp="1">
      <left style="thin">
        <color auto="1"/>
      </left>
      <right style="thin">
        <color auto="1"/>
      </right>
      <top/>
      <bottom style="medium">
        <color auto="1"/>
      </bottom>
      <diagonal style="thin">
        <color auto="1"/>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s>
  <cellStyleXfs count="2">
    <xf numFmtId="0" fontId="0" fillId="0" borderId="0"/>
    <xf numFmtId="0" fontId="5" fillId="0" borderId="0" applyNumberFormat="0" applyFill="0" applyBorder="0" applyAlignment="0" applyProtection="0"/>
  </cellStyleXfs>
  <cellXfs count="98">
    <xf numFmtId="0" fontId="0" fillId="0" borderId="0" xfId="0"/>
    <xf numFmtId="0" fontId="1" fillId="0" borderId="0" xfId="0" applyFont="1" applyAlignment="1">
      <alignment vertical="center"/>
    </xf>
    <xf numFmtId="0" fontId="1" fillId="0" borderId="0" xfId="0" applyFont="1"/>
    <xf numFmtId="0" fontId="3" fillId="2" borderId="1" xfId="0" applyFont="1" applyFill="1" applyBorder="1" applyAlignment="1">
      <alignment vertical="center"/>
    </xf>
    <xf numFmtId="0" fontId="2" fillId="0" borderId="0" xfId="0" applyFont="1" applyAlignment="1">
      <alignment vertical="top"/>
    </xf>
    <xf numFmtId="0" fontId="2" fillId="0" borderId="0" xfId="0" applyFont="1" applyAlignment="1">
      <alignment horizontal="center" vertical="top"/>
    </xf>
    <xf numFmtId="0" fontId="1" fillId="3" borderId="1" xfId="0" applyFont="1" applyFill="1" applyBorder="1"/>
    <xf numFmtId="0" fontId="1" fillId="3" borderId="1" xfId="0" applyFont="1" applyFill="1" applyBorder="1" applyAlignment="1">
      <alignment horizontal="right" vertical="center"/>
    </xf>
    <xf numFmtId="0" fontId="1" fillId="0" borderId="4" xfId="0" applyFont="1" applyBorder="1" applyAlignment="1">
      <alignment horizontal="left" vertical="center" wrapText="1"/>
    </xf>
    <xf numFmtId="164" fontId="1" fillId="0" borderId="31" xfId="0" applyNumberFormat="1" applyFont="1" applyBorder="1" applyAlignment="1">
      <alignment horizontal="left" vertical="center"/>
    </xf>
    <xf numFmtId="164" fontId="1" fillId="0" borderId="32" xfId="0" applyNumberFormat="1" applyFont="1" applyBorder="1" applyAlignment="1">
      <alignment horizontal="left" vertical="center"/>
    </xf>
    <xf numFmtId="164" fontId="1" fillId="0" borderId="13" xfId="0" applyNumberFormat="1" applyFont="1" applyBorder="1" applyAlignment="1">
      <alignment horizontal="left" vertical="center"/>
    </xf>
    <xf numFmtId="164" fontId="1" fillId="2" borderId="22" xfId="0" applyNumberFormat="1" applyFont="1" applyFill="1" applyBorder="1" applyAlignment="1">
      <alignment horizontal="left" vertical="center"/>
    </xf>
    <xf numFmtId="164" fontId="1" fillId="0" borderId="14" xfId="0" applyNumberFormat="1" applyFont="1" applyBorder="1" applyAlignment="1">
      <alignment horizontal="left" vertical="center"/>
    </xf>
    <xf numFmtId="164" fontId="1" fillId="0" borderId="18" xfId="0" applyNumberFormat="1" applyFont="1" applyBorder="1" applyAlignment="1">
      <alignment horizontal="left" vertical="center"/>
    </xf>
    <xf numFmtId="164" fontId="1" fillId="2" borderId="23" xfId="0" applyNumberFormat="1" applyFont="1" applyFill="1" applyBorder="1" applyAlignment="1">
      <alignment horizontal="left" vertical="center"/>
    </xf>
    <xf numFmtId="164" fontId="1" fillId="0" borderId="19" xfId="0" applyNumberFormat="1" applyFont="1" applyBorder="1" applyAlignment="1">
      <alignment horizontal="left" vertical="center"/>
    </xf>
    <xf numFmtId="164" fontId="1" fillId="0" borderId="25" xfId="0" applyNumberFormat="1" applyFont="1" applyBorder="1" applyAlignment="1">
      <alignment horizontal="left" vertical="center"/>
    </xf>
    <xf numFmtId="164" fontId="1" fillId="2" borderId="26" xfId="0" applyNumberFormat="1" applyFont="1" applyFill="1" applyBorder="1" applyAlignment="1">
      <alignment horizontal="left" vertical="center"/>
    </xf>
    <xf numFmtId="164" fontId="1" fillId="0" borderId="27" xfId="0" applyNumberFormat="1" applyFont="1" applyBorder="1" applyAlignment="1">
      <alignment horizontal="left" vertical="center"/>
    </xf>
    <xf numFmtId="164" fontId="1" fillId="0" borderId="16" xfId="0" applyNumberFormat="1" applyFont="1" applyBorder="1" applyAlignment="1">
      <alignment horizontal="left" vertical="center"/>
    </xf>
    <xf numFmtId="10" fontId="4" fillId="0" borderId="0" xfId="0" applyNumberFormat="1" applyFont="1" applyAlignment="1">
      <alignment horizontal="left" vertical="center"/>
    </xf>
    <xf numFmtId="164" fontId="4" fillId="0" borderId="0" xfId="0" applyNumberFormat="1" applyFont="1" applyAlignment="1">
      <alignment horizontal="left" vertical="center"/>
    </xf>
    <xf numFmtId="164" fontId="1" fillId="4" borderId="1" xfId="0" applyNumberFormat="1" applyFont="1" applyFill="1" applyBorder="1" applyAlignment="1" applyProtection="1">
      <alignment horizontal="left" vertical="center"/>
      <protection locked="0"/>
    </xf>
    <xf numFmtId="0" fontId="6" fillId="0" borderId="0" xfId="0" applyFont="1" applyAlignment="1">
      <alignment horizontal="center" vertical="center"/>
    </xf>
    <xf numFmtId="10" fontId="1" fillId="0" borderId="1" xfId="0" applyNumberFormat="1" applyFont="1" applyBorder="1" applyAlignment="1">
      <alignment horizontal="center" vertical="center"/>
    </xf>
    <xf numFmtId="0" fontId="1" fillId="3" borderId="1" xfId="0" applyFont="1" applyFill="1" applyBorder="1" applyAlignment="1">
      <alignment wrapText="1"/>
    </xf>
    <xf numFmtId="0" fontId="3" fillId="0" borderId="1" xfId="0" applyFont="1" applyBorder="1"/>
    <xf numFmtId="0" fontId="9" fillId="0" borderId="0" xfId="0" applyFont="1"/>
    <xf numFmtId="0" fontId="1" fillId="0" borderId="0" xfId="0" applyFont="1" applyAlignment="1">
      <alignment vertical="center" wrapText="1"/>
    </xf>
    <xf numFmtId="0" fontId="1" fillId="0" borderId="0" xfId="0" applyFont="1" applyProtection="1">
      <protection locked="0"/>
    </xf>
    <xf numFmtId="0" fontId="3" fillId="5" borderId="33" xfId="0" applyFont="1" applyFill="1" applyBorder="1"/>
    <xf numFmtId="164" fontId="1" fillId="5" borderId="34" xfId="0" applyNumberFormat="1" applyFont="1" applyFill="1" applyBorder="1"/>
    <xf numFmtId="10" fontId="1" fillId="5" borderId="35" xfId="0" applyNumberFormat="1" applyFont="1" applyFill="1" applyBorder="1"/>
    <xf numFmtId="0" fontId="3" fillId="5" borderId="36" xfId="0" applyFont="1" applyFill="1" applyBorder="1"/>
    <xf numFmtId="164" fontId="1" fillId="5" borderId="0" xfId="0" applyNumberFormat="1" applyFont="1" applyFill="1" applyBorder="1"/>
    <xf numFmtId="10" fontId="1" fillId="5" borderId="37" xfId="0" applyNumberFormat="1" applyFont="1" applyFill="1" applyBorder="1"/>
    <xf numFmtId="165" fontId="1" fillId="5" borderId="0" xfId="0" applyNumberFormat="1" applyFont="1" applyFill="1" applyBorder="1"/>
    <xf numFmtId="0" fontId="3" fillId="5" borderId="38" xfId="0" applyFont="1" applyFill="1" applyBorder="1"/>
    <xf numFmtId="165" fontId="1" fillId="5" borderId="39" xfId="0" applyNumberFormat="1" applyFont="1" applyFill="1" applyBorder="1"/>
    <xf numFmtId="164" fontId="1" fillId="5" borderId="39" xfId="0" applyNumberFormat="1" applyFont="1" applyFill="1" applyBorder="1"/>
    <xf numFmtId="10" fontId="1" fillId="5" borderId="40" xfId="0" applyNumberFormat="1" applyFont="1" applyFill="1" applyBorder="1"/>
    <xf numFmtId="0" fontId="11"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7" fillId="0" borderId="0" xfId="1" applyFont="1" applyFill="1" applyBorder="1" applyAlignment="1">
      <alignment horizontal="center" vertical="center"/>
    </xf>
    <xf numFmtId="0" fontId="12"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1" fillId="0" borderId="15" xfId="0" applyFont="1" applyBorder="1" applyAlignment="1">
      <alignment horizontal="right" vertical="center"/>
    </xf>
    <xf numFmtId="0" fontId="1" fillId="0" borderId="1" xfId="0" applyFont="1" applyBorder="1" applyAlignment="1">
      <alignment horizontal="right" vertical="center"/>
    </xf>
    <xf numFmtId="49" fontId="1" fillId="4" borderId="1" xfId="0" applyNumberFormat="1" applyFont="1" applyFill="1" applyBorder="1" applyAlignment="1" applyProtection="1">
      <alignment horizontal="left" vertical="center"/>
      <protection locked="0"/>
    </xf>
    <xf numFmtId="0" fontId="3" fillId="2" borderId="4" xfId="0" applyFont="1" applyFill="1" applyBorder="1" applyAlignment="1">
      <alignment horizontal="right" vertical="center"/>
    </xf>
    <xf numFmtId="49" fontId="1" fillId="4" borderId="4" xfId="0" applyNumberFormat="1" applyFont="1" applyFill="1" applyBorder="1" applyAlignment="1" applyProtection="1">
      <alignment horizontal="left" vertical="center"/>
      <protection locked="0"/>
    </xf>
    <xf numFmtId="0" fontId="4" fillId="0" borderId="0" xfId="0" applyFont="1" applyAlignment="1">
      <alignment horizontal="center" vertical="center" wrapText="1"/>
    </xf>
    <xf numFmtId="0" fontId="1" fillId="0" borderId="20" xfId="0" applyFont="1" applyBorder="1" applyAlignment="1">
      <alignment horizontal="center"/>
    </xf>
    <xf numFmtId="0" fontId="1" fillId="0" borderId="0" xfId="0" applyFont="1" applyAlignment="1">
      <alignment horizontal="center"/>
    </xf>
    <xf numFmtId="0" fontId="1" fillId="0" borderId="21" xfId="0" applyFont="1" applyBorder="1" applyAlignment="1">
      <alignment horizontal="center"/>
    </xf>
    <xf numFmtId="0" fontId="1" fillId="0" borderId="28" xfId="0" applyFont="1" applyBorder="1" applyAlignment="1">
      <alignment horizontal="right" vertical="center"/>
    </xf>
    <xf numFmtId="0" fontId="1" fillId="0" borderId="29" xfId="0" applyFont="1" applyBorder="1" applyAlignment="1">
      <alignment horizontal="right" vertical="center"/>
    </xf>
    <xf numFmtId="0" fontId="1" fillId="0" borderId="30" xfId="0" applyFont="1" applyBorder="1" applyAlignment="1">
      <alignment horizontal="right" vertical="center"/>
    </xf>
    <xf numFmtId="0" fontId="3" fillId="3" borderId="2" xfId="0" applyFont="1" applyFill="1" applyBorder="1" applyAlignment="1">
      <alignment horizontal="center" vertical="center"/>
    </xf>
    <xf numFmtId="0" fontId="1" fillId="0" borderId="4"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1" fillId="0" borderId="11"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1" fillId="0" borderId="17" xfId="0" applyFont="1" applyBorder="1" applyAlignment="1">
      <alignment horizontal="right" vertical="center"/>
    </xf>
    <xf numFmtId="0" fontId="1" fillId="0" borderId="18" xfId="0" applyFont="1" applyBorder="1" applyAlignment="1">
      <alignment horizontal="right" vertical="center"/>
    </xf>
    <xf numFmtId="0" fontId="1" fillId="0" borderId="24" xfId="0" applyFont="1" applyBorder="1" applyAlignment="1">
      <alignment horizontal="right" vertical="center"/>
    </xf>
    <xf numFmtId="0" fontId="1" fillId="0" borderId="25" xfId="0" applyFont="1" applyBorder="1" applyAlignment="1">
      <alignment horizontal="right" vertical="center"/>
    </xf>
    <xf numFmtId="164" fontId="1" fillId="4" borderId="1" xfId="0" applyNumberFormat="1" applyFont="1" applyFill="1" applyBorder="1" applyAlignment="1" applyProtection="1">
      <alignment horizontal="left" vertical="center"/>
      <protection locked="0"/>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center" vertical="top"/>
    </xf>
    <xf numFmtId="0" fontId="2" fillId="0" borderId="9" xfId="0" applyFont="1" applyBorder="1" applyAlignment="1">
      <alignment horizontal="center" vertical="top"/>
    </xf>
    <xf numFmtId="0" fontId="3" fillId="2" borderId="1" xfId="0" applyFont="1" applyFill="1" applyBorder="1" applyAlignment="1">
      <alignment horizontal="right" vertical="center"/>
    </xf>
    <xf numFmtId="0" fontId="1" fillId="0" borderId="1" xfId="0" applyFont="1" applyBorder="1" applyAlignment="1">
      <alignment horizontal="left" vertical="center" wrapText="1"/>
    </xf>
    <xf numFmtId="0" fontId="3" fillId="2" borderId="1" xfId="0" applyFont="1" applyFill="1" applyBorder="1" applyAlignment="1">
      <alignment horizontal="left" vertical="center"/>
    </xf>
    <xf numFmtId="49" fontId="1" fillId="0" borderId="1"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cellXfs>
  <cellStyles count="2">
    <cellStyle name="Hyperlink" xfId="1" builtinId="8"/>
    <cellStyle name="Normal" xfId="0" builtinId="0"/>
  </cellStyles>
  <dxfs count="2">
    <dxf>
      <font>
        <color rgb="FFFFFF00"/>
      </font>
      <fill>
        <patternFill>
          <bgColor rgb="FFFF0000"/>
        </patternFill>
      </fill>
      <border>
        <vertical/>
        <horizontal/>
      </border>
    </dxf>
    <dxf>
      <font>
        <b/>
        <i val="0"/>
        <color rgb="FFFF0000"/>
      </font>
      <numFmt numFmtId="30" formatCode="@"/>
      <fill>
        <patternFill>
          <bgColor rgb="FFFFFF00"/>
        </patternFill>
      </fill>
      <border>
        <left style="dashDot">
          <color rgb="FFFF0000"/>
        </left>
        <right style="dashDot">
          <color rgb="FFFF0000"/>
        </right>
        <top style="dashDot">
          <color rgb="FFFF0000"/>
        </top>
        <bottom style="dashDot">
          <color rgb="FFFF0000"/>
        </bottom>
        <vertical/>
        <horizontal/>
      </border>
    </dxf>
  </dxfs>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28576</xdr:rowOff>
    </xdr:from>
    <xdr:to>
      <xdr:col>8</xdr:col>
      <xdr:colOff>552450</xdr:colOff>
      <xdr:row>120</xdr:row>
      <xdr:rowOff>57150</xdr:rowOff>
    </xdr:to>
    <xdr:sp macro="" textlink="">
      <xdr:nvSpPr>
        <xdr:cNvPr id="2" name="TextBox 1">
          <a:extLst>
            <a:ext uri="{FF2B5EF4-FFF2-40B4-BE49-F238E27FC236}">
              <a16:creationId xmlns:a16="http://schemas.microsoft.com/office/drawing/2014/main" id="{EFE27FB7-21A2-44B6-B157-5F29AD219BC6}"/>
            </a:ext>
          </a:extLst>
        </xdr:cNvPr>
        <xdr:cNvSpPr txBox="1"/>
      </xdr:nvSpPr>
      <xdr:spPr>
        <a:xfrm>
          <a:off x="38100" y="410846"/>
          <a:ext cx="5495290" cy="19346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 </a:t>
          </a:r>
        </a:p>
        <a:p>
          <a:pPr algn="ctr"/>
          <a:r>
            <a:rPr lang="en-CA" sz="1000" b="1">
              <a:solidFill>
                <a:srgbClr val="FF0000"/>
              </a:solidFill>
              <a:effectLst/>
              <a:latin typeface="Cambria" panose="02040503050406030204" pitchFamily="18" charset="0"/>
              <a:ea typeface="Cambria" panose="02040503050406030204" pitchFamily="18" charset="0"/>
              <a:cs typeface="+mn-cs"/>
            </a:rPr>
            <a:t>Please review the following instructions and conditions before completing the Substantiation of BIP Adjustment Form.</a:t>
          </a:r>
          <a:endParaRPr lang="en-CA" sz="1000" b="0">
            <a:solidFill>
              <a:sysClr val="windowText" lastClr="000000"/>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To receive credit under the Government Northwest Territories' (GNWT) Business Incentive Policy (BIP), bidders/proponents must identify the dollar value of their bid/proposal that qualifies for Local or NWT BIP credit.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Using the '</a:t>
          </a:r>
          <a:r>
            <a:rPr lang="en-CA" sz="1000" b="1">
              <a:solidFill>
                <a:schemeClr val="dk1"/>
              </a:solidFill>
              <a:effectLst/>
              <a:latin typeface="Cambria" panose="02040503050406030204" pitchFamily="18" charset="0"/>
              <a:ea typeface="Cambria" panose="02040503050406030204" pitchFamily="18" charset="0"/>
              <a:cs typeface="+mn-cs"/>
            </a:rPr>
            <a:t>Substantiation of BIP Adjustment Form'</a:t>
          </a:r>
          <a:r>
            <a:rPr lang="en-CA" sz="1000">
              <a:solidFill>
                <a:schemeClr val="dk1"/>
              </a:solidFill>
              <a:effectLst/>
              <a:latin typeface="Cambria" panose="02040503050406030204" pitchFamily="18" charset="0"/>
              <a:ea typeface="Cambria" panose="02040503050406030204" pitchFamily="18" charset="0"/>
              <a:cs typeface="+mn-cs"/>
            </a:rPr>
            <a:t>, the bidder/proponent is to:</a:t>
          </a:r>
        </a:p>
        <a:p>
          <a:r>
            <a:rPr lang="en-CA" sz="1000">
              <a:solidFill>
                <a:schemeClr val="dk1"/>
              </a:solidFill>
              <a:effectLst/>
              <a:latin typeface="Cambria" panose="02040503050406030204" pitchFamily="18" charset="0"/>
              <a:ea typeface="Cambria" panose="02040503050406030204" pitchFamily="18" charset="0"/>
              <a:cs typeface="+mn-cs"/>
            </a:rPr>
            <a:t> </a:t>
          </a:r>
        </a:p>
        <a:p>
          <a:pPr lvl="0"/>
          <a:r>
            <a:rPr lang="en-CA" sz="1000">
              <a:solidFill>
                <a:schemeClr val="dk1"/>
              </a:solidFill>
              <a:effectLst/>
              <a:latin typeface="Cambria" panose="02040503050406030204" pitchFamily="18" charset="0"/>
              <a:ea typeface="Cambria" panose="02040503050406030204" pitchFamily="18" charset="0"/>
              <a:cs typeface="+mn-cs"/>
            </a:rPr>
            <a:t>1) Enter the bidder/proponent name</a:t>
          </a:r>
        </a:p>
        <a:p>
          <a:pPr lvl="0"/>
          <a:r>
            <a:rPr lang="en-CA" sz="1000">
              <a:solidFill>
                <a:schemeClr val="dk1"/>
              </a:solidFill>
              <a:effectLst/>
              <a:latin typeface="Cambria" panose="02040503050406030204" pitchFamily="18" charset="0"/>
              <a:ea typeface="Cambria" panose="02040503050406030204" pitchFamily="18" charset="0"/>
              <a:cs typeface="+mn-cs"/>
            </a:rPr>
            <a:t>2) Enter the procurement reference number (the Event ID)</a:t>
          </a:r>
        </a:p>
        <a:p>
          <a:pPr lvl="0"/>
          <a:r>
            <a:rPr lang="en-CA" sz="1000">
              <a:solidFill>
                <a:schemeClr val="dk1"/>
              </a:solidFill>
              <a:effectLst/>
              <a:latin typeface="Cambria" panose="02040503050406030204" pitchFamily="18" charset="0"/>
              <a:ea typeface="Cambria" panose="02040503050406030204" pitchFamily="18" charset="0"/>
              <a:cs typeface="+mn-cs"/>
            </a:rPr>
            <a:t>3) Enter the total bid/proposal amount</a:t>
          </a:r>
        </a:p>
        <a:p>
          <a:pPr lvl="0"/>
          <a:r>
            <a:rPr lang="en-CA" sz="1000">
              <a:solidFill>
                <a:schemeClr val="dk1"/>
              </a:solidFill>
              <a:effectLst/>
              <a:latin typeface="Cambria" panose="02040503050406030204" pitchFamily="18" charset="0"/>
              <a:ea typeface="Cambria" panose="02040503050406030204" pitchFamily="18" charset="0"/>
              <a:cs typeface="+mn-cs"/>
            </a:rPr>
            <a:t>4) Enter the dollar value associated with Local BIP Content</a:t>
          </a:r>
        </a:p>
        <a:p>
          <a:pPr lvl="0"/>
          <a:r>
            <a:rPr lang="en-CA" sz="1000">
              <a:solidFill>
                <a:schemeClr val="dk1"/>
              </a:solidFill>
              <a:effectLst/>
              <a:latin typeface="Cambria" panose="02040503050406030204" pitchFamily="18" charset="0"/>
              <a:ea typeface="Cambria" panose="02040503050406030204" pitchFamily="18" charset="0"/>
              <a:cs typeface="+mn-cs"/>
            </a:rPr>
            <a:t>5) Enter the dollar value associated with NWT BIP Content</a:t>
          </a:r>
        </a:p>
        <a:p>
          <a:pPr lvl="0"/>
          <a:r>
            <a:rPr lang="en-CA" sz="1000">
              <a:solidFill>
                <a:schemeClr val="dk1"/>
              </a:solidFill>
              <a:effectLst/>
              <a:latin typeface="Cambria" panose="02040503050406030204" pitchFamily="18" charset="0"/>
              <a:ea typeface="Cambria" panose="02040503050406030204" pitchFamily="18" charset="0"/>
              <a:cs typeface="+mn-cs"/>
            </a:rPr>
            <a:t>6) Enter the dollar value associated with non-BIP Content.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For ease of reference, the fillable fields are highlighted in green cells.  The total BIP adjustment will automatically be calculated in the BIP Price Adjustment Summary.</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Identify all subcontractors or suppliers on the ‘</a:t>
          </a:r>
          <a:r>
            <a:rPr lang="en-CA" sz="1000" b="1">
              <a:solidFill>
                <a:schemeClr val="dk1"/>
              </a:solidFill>
              <a:effectLst/>
              <a:latin typeface="Cambria" panose="02040503050406030204" pitchFamily="18" charset="0"/>
              <a:ea typeface="Cambria" panose="02040503050406030204" pitchFamily="18" charset="0"/>
              <a:cs typeface="+mn-cs"/>
            </a:rPr>
            <a:t>Subcontractor Disclosure Form’</a:t>
          </a:r>
          <a:r>
            <a:rPr lang="en-CA" sz="1000">
              <a:solidFill>
                <a:schemeClr val="dk1"/>
              </a:solidFill>
              <a:effectLst/>
              <a:latin typeface="Cambria" panose="02040503050406030204" pitchFamily="18" charset="0"/>
              <a:ea typeface="Cambria" panose="02040503050406030204" pitchFamily="18" charset="0"/>
              <a:cs typeface="+mn-cs"/>
            </a:rPr>
            <a:t>.  This form will establish the approved subcontractor list should the bidder/proponent be awarded a contract.</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The bidder/proponent acknowledges that the percentage of BIP content th  at is specified in the Substantiation of BIP Adjustment Form submitted with its bid/proposal, represents a contractual commitment.  A failure by the successful bidder/proponent (the “contractor”) to achieve the percentage of BIP content that they have committed to will constitute a breach of contract, which may result in the contractor being deemed “not responsible” and therefore ineligible for future GNWT contracts.</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Compliance with Local and NWT BIP content will be monitored throughout a contract, and contracts may be subject to internal or third-party audit to verify compliance with the BIP.</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What is BIP Content?</a:t>
          </a:r>
        </a:p>
        <a:p>
          <a:endParaRPr lang="en-CA" sz="1000" b="1">
            <a:solidFill>
              <a:schemeClr val="dk1"/>
            </a:solidFill>
            <a:effectLst/>
            <a:latin typeface="Cambria" panose="02040503050406030204" pitchFamily="18" charset="0"/>
            <a:ea typeface="Cambria" panose="02040503050406030204" pitchFamily="18" charset="0"/>
            <a:cs typeface="+mn-cs"/>
          </a:endParaRPr>
        </a:p>
        <a:p>
          <a:r>
            <a:rPr lang="en-CA" sz="1000" b="0">
              <a:solidFill>
                <a:schemeClr val="dk1"/>
              </a:solidFill>
              <a:effectLst/>
              <a:latin typeface="Cambria" panose="02040503050406030204" pitchFamily="18" charset="0"/>
              <a:ea typeface="Cambria" panose="02040503050406030204" pitchFamily="18" charset="0"/>
              <a:cs typeface="+mn-cs"/>
            </a:rPr>
            <a:t>BIP content</a:t>
          </a:r>
          <a:r>
            <a:rPr lang="en-CA" sz="1000" b="0" baseline="0">
              <a:solidFill>
                <a:schemeClr val="dk1"/>
              </a:solidFill>
              <a:effectLst/>
              <a:latin typeface="Cambria" panose="02040503050406030204" pitchFamily="18" charset="0"/>
              <a:ea typeface="Cambria" panose="02040503050406030204" pitchFamily="18" charset="0"/>
              <a:cs typeface="+mn-cs"/>
            </a:rPr>
            <a:t> is the portion of the bid/proposal that is to be completed by BIP-registered businesses and/or NWT resident labour.  Both BIP-registered and non-registered businesses can benefit from the BIP through the engagement of NWT resident labour and BIP-registered subcontractors.  </a:t>
          </a:r>
          <a:endParaRPr lang="en-CA" sz="1000" b="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NWT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“NWT Content” is the portion of the work that will be performed by Northwest Territories residents and BIP-registered</a:t>
          </a:r>
          <a:r>
            <a:rPr lang="en-CA" sz="1000" baseline="0">
              <a:solidFill>
                <a:schemeClr val="dk1"/>
              </a:solidFill>
              <a:effectLst/>
              <a:latin typeface="Cambria" panose="02040503050406030204" pitchFamily="18" charset="0"/>
              <a:ea typeface="Cambria" panose="02040503050406030204" pitchFamily="18" charset="0"/>
              <a:cs typeface="+mn-cs"/>
            </a:rPr>
            <a:t> </a:t>
          </a:r>
          <a:r>
            <a:rPr lang="en-CA" sz="1000">
              <a:solidFill>
                <a:schemeClr val="dk1"/>
              </a:solidFill>
              <a:effectLst/>
              <a:latin typeface="Cambria" panose="02040503050406030204" pitchFamily="18" charset="0"/>
              <a:ea typeface="Cambria" panose="02040503050406030204" pitchFamily="18" charset="0"/>
              <a:cs typeface="+mn-cs"/>
            </a:rPr>
            <a:t>businesses.</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Local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“Local Content” is the portion of work that will be performed by local residents and BIP-registered</a:t>
          </a:r>
          <a:r>
            <a:rPr lang="en-CA" sz="1000" baseline="0">
              <a:solidFill>
                <a:schemeClr val="dk1"/>
              </a:solidFill>
              <a:effectLst/>
              <a:latin typeface="Cambria" panose="02040503050406030204" pitchFamily="18" charset="0"/>
              <a:ea typeface="Cambria" panose="02040503050406030204" pitchFamily="18" charset="0"/>
              <a:cs typeface="+mn-cs"/>
            </a:rPr>
            <a:t> </a:t>
          </a:r>
          <a:r>
            <a:rPr lang="en-CA" sz="1000">
              <a:solidFill>
                <a:schemeClr val="dk1"/>
              </a:solidFill>
              <a:effectLst/>
              <a:latin typeface="Cambria" panose="02040503050406030204" pitchFamily="18" charset="0"/>
              <a:ea typeface="Cambria" panose="02040503050406030204" pitchFamily="18" charset="0"/>
              <a:cs typeface="+mn-cs"/>
            </a:rPr>
            <a:t>businesses. The local community or communities will either be specified in the procurement documents or will be considered the community in which the work or adjacent to where the work is undertaken.</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Labour</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A priority of the BIP is to maximize the engagement of Northwest Territories residents for GNWT contracts.  Accordingly, credit under the BIP for the labour content of a bid/proposal is available for all bidders/proponents that commit to engage Northwest Territories residents for the work, regardless of BIP registration status.</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The labour content of a bid or proposal shall only be considered “NWT content” or “local content” if the employee is an NWT resident as defined in the BIP (i.e. an individual who is ordinarily a resident of the Northwest Territories and has been such a resident for the last six months and can provide documentation supporting residency, such as a Northwest Territories driver's license or other acceptable form of government identification.</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Labour shall only be considered “local content” if the Northwest Territories employee is a resident of the local community that is identified in the procurement documents.</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It</a:t>
          </a:r>
          <a:r>
            <a:rPr lang="en-CA" sz="1000" baseline="0">
              <a:solidFill>
                <a:schemeClr val="dk1"/>
              </a:solidFill>
              <a:effectLst/>
              <a:latin typeface="Cambria" panose="02040503050406030204" pitchFamily="18" charset="0"/>
              <a:ea typeface="Cambria" panose="02040503050406030204" pitchFamily="18" charset="0"/>
              <a:cs typeface="+mn-cs"/>
            </a:rPr>
            <a:t> is important to note that a BIP-registered business that employs non-resident labour for the purposes of a proposed contract, must identify the cost of the non-resident labour as 'Non-BIP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Goods</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Credit under the BIP for the portion of the bid/ proposal that consists of the provision of goods, shall only be considered “NWT Content” or “Local Content” if the supplier is BIP registered and approved for the specific goods commodity that the supplier would be supplying under the contract.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The BIP Adjustment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The following BIP adjustments shall be applied for eligible BIP content:</a:t>
          </a:r>
        </a:p>
        <a:p>
          <a:r>
            <a:rPr lang="en-CA" sz="1000">
              <a:solidFill>
                <a:schemeClr val="dk1"/>
              </a:solidFill>
              <a:effectLst/>
              <a:latin typeface="Cambria" panose="02040503050406030204" pitchFamily="18" charset="0"/>
              <a:ea typeface="Cambria" panose="02040503050406030204" pitchFamily="18" charset="0"/>
              <a:cs typeface="+mn-cs"/>
            </a:rPr>
            <a:t> </a:t>
          </a:r>
        </a:p>
        <a:p>
          <a:pPr lvl="0"/>
          <a:r>
            <a:rPr lang="en-CA" sz="1000">
              <a:solidFill>
                <a:schemeClr val="dk1"/>
              </a:solidFill>
              <a:effectLst/>
              <a:latin typeface="Cambria" panose="02040503050406030204" pitchFamily="18" charset="0"/>
              <a:ea typeface="Cambria" panose="02040503050406030204" pitchFamily="18" charset="0"/>
              <a:cs typeface="+mn-cs"/>
            </a:rPr>
            <a:t>For the first $1,000,000:</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100">
              <a:solidFill>
                <a:schemeClr val="dk1"/>
              </a:solidFill>
              <a:effectLst/>
              <a:latin typeface="+mn-lt"/>
              <a:ea typeface="+mn-ea"/>
              <a:cs typeface="+mn-cs"/>
            </a:rPr>
            <a:t>◾</a:t>
          </a:r>
          <a:r>
            <a:rPr lang="en-CA" sz="1000">
              <a:solidFill>
                <a:schemeClr val="dk1"/>
              </a:solidFill>
              <a:effectLst/>
              <a:latin typeface="Cambria" panose="02040503050406030204" pitchFamily="18" charset="0"/>
              <a:ea typeface="Cambria" panose="02040503050406030204" pitchFamily="18" charset="0"/>
              <a:cs typeface="+mn-cs"/>
            </a:rPr>
            <a:t> a 15 percent bid adjustment will be applied to the NWT content; and</a:t>
          </a: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an additional 5 percent bid adjustment will be applied to any local content.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000">
              <a:solidFill>
                <a:schemeClr val="dk1"/>
              </a:solidFill>
              <a:effectLst/>
              <a:latin typeface="Cambria" panose="02040503050406030204" pitchFamily="18" charset="0"/>
              <a:ea typeface="Cambria" panose="02040503050406030204" pitchFamily="18" charset="0"/>
              <a:cs typeface="+mn-cs"/>
            </a:rPr>
            <a:t>For the portion of the bid or proposal that is above $1,000,000, up to the maximum allowable BIP adjustment: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 1.5 percent BIP adjustment will be applied to the NWT content; and</a:t>
          </a: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 0.5 percent BIP adjustment will be applied to the local content.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000">
              <a:solidFill>
                <a:schemeClr val="dk1"/>
              </a:solidFill>
              <a:effectLst/>
              <a:latin typeface="Cambria" panose="02040503050406030204" pitchFamily="18" charset="0"/>
              <a:ea typeface="Cambria" panose="02040503050406030204" pitchFamily="18" charset="0"/>
              <a:cs typeface="+mn-cs"/>
            </a:rPr>
            <a:t>The BIP adjustment applied to any bid or proposal will be limited to a maximum of $500,000.</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This adjustment will be calculated automatically in the ‘BIP Price Adjustment Summary” part of the Substantiation of BIP Adjustment Form.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Errors</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The GNWT will not be held responsible or liable for any errors or omissions in the Substantiation of BIP Bid Adjustment Forms. </a:t>
          </a:r>
          <a:r>
            <a:rPr lang="en-CA" sz="1000">
              <a:solidFill>
                <a:srgbClr val="FF0000"/>
              </a:solidFill>
              <a:effectLst/>
              <a:latin typeface="Cambria" panose="02040503050406030204" pitchFamily="18" charset="0"/>
              <a:ea typeface="Cambria" panose="02040503050406030204" pitchFamily="18" charset="0"/>
              <a:cs typeface="+mn-cs"/>
            </a:rPr>
            <a:t>The bidder/proponent is solely responsible for the accuracy of the commitments they make in the Substantiation of BIP Bid Adjustment Form and will be held to those commitments by the GNWT</a:t>
          </a:r>
          <a:r>
            <a:rPr lang="en-CA" sz="1000">
              <a:solidFill>
                <a:schemeClr val="dk1"/>
              </a:solidFill>
              <a:effectLst/>
              <a:latin typeface="Cambria" panose="02040503050406030204" pitchFamily="18" charset="0"/>
              <a:ea typeface="Cambria" panose="02040503050406030204" pitchFamily="18" charset="0"/>
              <a:cs typeface="+mn-cs"/>
            </a:rPr>
            <a: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If a bidder/proponent makes an error in the Substantiation of BIP Adjustment Form or provides information in its bid/proposal that conflicts with the commitments made in the Substantiation of BIP Adjustment Form, the bidder/proponent may not receive any credit under the BIP.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For example, if a bidder/proponent indicates 100% Local BIP Content in their Substantiation of BIP Adjustment Form, but the information included with their bid or proposal conflicts with that commitment, the bidder/proponent may receive no credit under the BIP (e.g. resume indicates that an employee is not an NWT resident, a subcontractor is not BIP registered or based in the NWT, a supplier is not approved for the required goods, etc.).</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Subcontractor</a:t>
          </a:r>
          <a:r>
            <a:rPr lang="en-CA" sz="1000" b="1" baseline="0">
              <a:solidFill>
                <a:schemeClr val="dk1"/>
              </a:solidFill>
              <a:effectLst/>
              <a:latin typeface="Cambria" panose="02040503050406030204" pitchFamily="18" charset="0"/>
              <a:ea typeface="Cambria" panose="02040503050406030204" pitchFamily="18" charset="0"/>
              <a:cs typeface="+mn-cs"/>
            </a:rPr>
            <a:t> Disclosure Form</a:t>
          </a:r>
        </a:p>
        <a:p>
          <a:endParaRPr lang="en-CA" sz="1000" b="1" baseline="0">
            <a:solidFill>
              <a:schemeClr val="dk1"/>
            </a:solidFill>
            <a:effectLst/>
            <a:latin typeface="Cambria" panose="02040503050406030204" pitchFamily="18" charset="0"/>
            <a:ea typeface="Cambria" panose="02040503050406030204" pitchFamily="18" charset="0"/>
            <a:cs typeface="+mn-cs"/>
          </a:endParaRPr>
        </a:p>
        <a:p>
          <a:r>
            <a:rPr lang="en-CA" sz="1000" b="0" baseline="0">
              <a:solidFill>
                <a:schemeClr val="dk1"/>
              </a:solidFill>
              <a:effectLst/>
              <a:latin typeface="Cambria" panose="02040503050406030204" pitchFamily="18" charset="0"/>
              <a:ea typeface="Cambria" panose="02040503050406030204" pitchFamily="18" charset="0"/>
              <a:cs typeface="+mn-cs"/>
            </a:rPr>
            <a:t>The bidder/proponent should complete the Subcontractor Disclosure Form if they intend to subcontract any goods or services relating to the contract work.  When completing this form, please provide the full legal name of the subcontractor, their BIP status,the approximate value of the subcontract and, in the case of suppliers, the type of material that will be purchased (which should align with the commodity listings provided through the BIP Registry).</a:t>
          </a:r>
          <a:endParaRPr lang="en-CA" sz="1000" b="0">
            <a:solidFill>
              <a:schemeClr val="dk1"/>
            </a:solidFill>
            <a:effectLst/>
            <a:latin typeface="Cambria" panose="02040503050406030204" pitchFamily="18" charset="0"/>
            <a:ea typeface="Cambria" panose="02040503050406030204" pitchFamily="18" charset="0"/>
            <a:cs typeface="+mn-cs"/>
          </a:endParaRPr>
        </a:p>
        <a:p>
          <a:endParaRPr lang="en-CA" sz="1000">
            <a:solidFill>
              <a:schemeClr val="dk1"/>
            </a:solidFill>
            <a:effectLst/>
            <a:latin typeface="Cambria" panose="02040503050406030204" pitchFamily="18" charset="0"/>
            <a:ea typeface="Cambria" panose="02040503050406030204" pitchFamily="18" charset="0"/>
            <a:cs typeface="+mn-cs"/>
          </a:endParaRP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 </a:t>
          </a:r>
        </a:p>
        <a:p>
          <a:endParaRPr lang="en-CA" sz="1000">
            <a:latin typeface="Cambria" panose="02040503050406030204" pitchFamily="18" charset="0"/>
            <a:ea typeface="Cambria" panose="020405030504060302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390525</xdr:colOff>
          <xdr:row>2</xdr:row>
          <xdr:rowOff>47625</xdr:rowOff>
        </xdr:from>
        <xdr:to>
          <xdr:col>8</xdr:col>
          <xdr:colOff>257175</xdr:colOff>
          <xdr:row>6</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533400</xdr:colOff>
      <xdr:row>2</xdr:row>
      <xdr:rowOff>342900</xdr:rowOff>
    </xdr:from>
    <xdr:to>
      <xdr:col>7</xdr:col>
      <xdr:colOff>352425</xdr:colOff>
      <xdr:row>2</xdr:row>
      <xdr:rowOff>344805</xdr:rowOff>
    </xdr:to>
    <xdr:cxnSp macro="">
      <xdr:nvCxnSpPr>
        <xdr:cNvPr id="3" name="Straight Arrow Connector 2">
          <a:extLst>
            <a:ext uri="{FF2B5EF4-FFF2-40B4-BE49-F238E27FC236}">
              <a16:creationId xmlns:a16="http://schemas.microsoft.com/office/drawing/2014/main" id="{D1588A09-0930-4BD2-876A-5FDDFEF7F482}"/>
            </a:ext>
          </a:extLst>
        </xdr:cNvPr>
        <xdr:cNvCxnSpPr/>
      </xdr:nvCxnSpPr>
      <xdr:spPr>
        <a:xfrm>
          <a:off x="4191000" y="723900"/>
          <a:ext cx="428625" cy="190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D525-F367-4409-ABD5-C0507E3A7A63}">
  <sheetPr>
    <tabColor rgb="FFFF0000"/>
  </sheetPr>
  <dimension ref="A1:I5"/>
  <sheetViews>
    <sheetView topLeftCell="A11" zoomScaleNormal="100" workbookViewId="0">
      <selection activeCell="E5" sqref="E5"/>
    </sheetView>
  </sheetViews>
  <sheetFormatPr defaultColWidth="9.140625" defaultRowHeight="12.75" x14ac:dyDescent="0.2"/>
  <cols>
    <col min="1" max="16384" width="9.140625" style="2"/>
  </cols>
  <sheetData>
    <row r="1" spans="1:9" ht="15" customHeight="1" x14ac:dyDescent="0.2">
      <c r="A1" s="42" t="s">
        <v>34</v>
      </c>
      <c r="B1" s="43"/>
      <c r="C1" s="43"/>
      <c r="D1" s="43"/>
      <c r="E1" s="43"/>
      <c r="F1" s="43"/>
      <c r="G1" s="43"/>
      <c r="H1" s="43"/>
      <c r="I1" s="43"/>
    </row>
    <row r="2" spans="1:9" ht="15" customHeight="1" x14ac:dyDescent="0.2">
      <c r="A2" s="43"/>
      <c r="B2" s="43"/>
      <c r="C2" s="43"/>
      <c r="D2" s="43"/>
      <c r="E2" s="43"/>
      <c r="F2" s="43"/>
      <c r="G2" s="43"/>
      <c r="H2" s="43"/>
      <c r="I2" s="43"/>
    </row>
    <row r="3" spans="1:9" ht="33.6" customHeight="1" x14ac:dyDescent="0.2">
      <c r="A3" s="43"/>
      <c r="B3" s="43"/>
      <c r="C3" s="43"/>
      <c r="D3" s="43"/>
      <c r="E3" s="43"/>
      <c r="F3" s="43"/>
      <c r="G3" s="43"/>
      <c r="H3" s="43"/>
      <c r="I3" s="43"/>
    </row>
    <row r="4" spans="1:9" x14ac:dyDescent="0.2">
      <c r="A4" s="30"/>
      <c r="B4" s="30"/>
      <c r="C4" s="30"/>
      <c r="D4" s="30"/>
      <c r="E4" s="30"/>
      <c r="F4" s="30"/>
      <c r="G4" s="30"/>
      <c r="H4" s="30"/>
      <c r="I4" s="30"/>
    </row>
    <row r="5" spans="1:9" x14ac:dyDescent="0.2">
      <c r="E5" s="30"/>
    </row>
  </sheetData>
  <sheetProtection algorithmName="SHA-512" hashValue="pl7VbKSpogQ34awZypUHlRkCIizyqMluPMdMLhjYqQLoeCjupJBiQZgk4syScnp1arrrbrRA+Bv9iS/Moys4Ow==" saltValue="aE0qJJWSWfDQB173/LgFqw==" spinCount="100000" sheet="1" selectLockedCells="1"/>
  <mergeCells count="1">
    <mergeCell ref="A1:I3"/>
  </mergeCells>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1025" r:id="rId4">
          <objectPr defaultSize="0" autoPict="0" r:id="rId5">
            <anchor moveWithCells="1">
              <from>
                <xdr:col>7</xdr:col>
                <xdr:colOff>390525</xdr:colOff>
                <xdr:row>2</xdr:row>
                <xdr:rowOff>47625</xdr:rowOff>
              </from>
              <to>
                <xdr:col>8</xdr:col>
                <xdr:colOff>257175</xdr:colOff>
                <xdr:row>6</xdr:row>
                <xdr:rowOff>28575</xdr:rowOff>
              </to>
            </anchor>
          </objectPr>
        </oleObject>
      </mc:Choice>
      <mc:Fallback>
        <oleObject progId="Workshee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2042-81AC-46D2-B746-BA017CF4109A}">
  <sheetPr>
    <tabColor rgb="FFFFFF00"/>
    <pageSetUpPr fitToPage="1"/>
  </sheetPr>
  <dimension ref="A1:H49"/>
  <sheetViews>
    <sheetView showGridLines="0" tabSelected="1" zoomScaleNormal="100" workbookViewId="0">
      <selection activeCell="F10" sqref="F10:G10"/>
    </sheetView>
  </sheetViews>
  <sheetFormatPr defaultColWidth="9.140625" defaultRowHeight="12.75" x14ac:dyDescent="0.2"/>
  <cols>
    <col min="1" max="1" width="17.5703125" style="2" customWidth="1"/>
    <col min="2" max="3" width="16.42578125" style="2" customWidth="1"/>
    <col min="4" max="7" width="13.7109375" style="2" customWidth="1"/>
    <col min="8" max="16384" width="9.140625" style="2"/>
  </cols>
  <sheetData>
    <row r="1" spans="1:8" ht="15" customHeight="1" x14ac:dyDescent="0.2">
      <c r="A1" s="45" t="s">
        <v>36</v>
      </c>
      <c r="B1" s="46"/>
      <c r="C1" s="46"/>
      <c r="D1" s="46"/>
      <c r="E1" s="46"/>
      <c r="F1" s="46"/>
      <c r="G1" s="47"/>
      <c r="H1" s="1"/>
    </row>
    <row r="2" spans="1:8" ht="21.75" customHeight="1" x14ac:dyDescent="0.2">
      <c r="A2" s="48"/>
      <c r="B2" s="49"/>
      <c r="C2" s="49"/>
      <c r="D2" s="49"/>
      <c r="E2" s="49"/>
      <c r="F2" s="49"/>
      <c r="G2" s="50"/>
      <c r="H2" s="1"/>
    </row>
    <row r="3" spans="1:8" ht="15" customHeight="1" x14ac:dyDescent="0.2">
      <c r="A3" s="24"/>
      <c r="B3" s="24"/>
      <c r="C3" s="24"/>
      <c r="D3" s="24"/>
      <c r="E3" s="24"/>
      <c r="F3" s="24"/>
      <c r="G3" s="24"/>
      <c r="H3" s="1"/>
    </row>
    <row r="4" spans="1:8" ht="15" customHeight="1" x14ac:dyDescent="0.2">
      <c r="A4" s="44" t="s">
        <v>29</v>
      </c>
      <c r="B4" s="44"/>
      <c r="C4" s="44"/>
      <c r="D4" s="44"/>
      <c r="E4" s="44"/>
      <c r="F4" s="44"/>
      <c r="G4" s="44"/>
      <c r="H4" s="1"/>
    </row>
    <row r="5" spans="1:8" ht="8.25" customHeight="1" x14ac:dyDescent="0.2">
      <c r="A5" s="66"/>
      <c r="B5" s="66"/>
      <c r="C5" s="66"/>
      <c r="D5" s="66"/>
      <c r="E5" s="66"/>
      <c r="F5" s="66"/>
      <c r="G5" s="66"/>
      <c r="H5" s="1"/>
    </row>
    <row r="6" spans="1:8" ht="15" customHeight="1" x14ac:dyDescent="0.2">
      <c r="A6" s="3" t="s">
        <v>0</v>
      </c>
      <c r="B6" s="56"/>
      <c r="C6" s="56"/>
      <c r="D6" s="56"/>
      <c r="E6" s="56"/>
      <c r="F6" s="56"/>
      <c r="G6" s="56"/>
    </row>
    <row r="7" spans="1:8" ht="15" customHeight="1" x14ac:dyDescent="0.2">
      <c r="A7" s="81" t="s">
        <v>13</v>
      </c>
      <c r="B7" s="81"/>
      <c r="C7" s="81"/>
      <c r="D7" s="57" t="s">
        <v>16</v>
      </c>
      <c r="E7" s="57"/>
      <c r="F7" s="58"/>
      <c r="G7" s="58"/>
    </row>
    <row r="8" spans="1:8" ht="12.75" customHeight="1" x14ac:dyDescent="0.2">
      <c r="A8" s="72"/>
      <c r="B8" s="71"/>
      <c r="C8" s="71"/>
      <c r="D8" s="71"/>
      <c r="E8" s="71"/>
      <c r="F8" s="82" t="s">
        <v>14</v>
      </c>
      <c r="G8" s="83"/>
    </row>
    <row r="9" spans="1:8" ht="8.25" customHeight="1" x14ac:dyDescent="0.2">
      <c r="A9" s="68"/>
      <c r="B9" s="69"/>
      <c r="C9" s="69"/>
      <c r="D9" s="69"/>
      <c r="E9" s="69"/>
      <c r="F9" s="69"/>
      <c r="G9" s="70"/>
    </row>
    <row r="10" spans="1:8" ht="15" customHeight="1" x14ac:dyDescent="0.2">
      <c r="A10" s="84" t="s">
        <v>6</v>
      </c>
      <c r="B10" s="84"/>
      <c r="C10" s="84"/>
      <c r="D10" s="84"/>
      <c r="E10" s="84"/>
      <c r="F10" s="77"/>
      <c r="G10" s="77"/>
    </row>
    <row r="11" spans="1:8" ht="15" customHeight="1" x14ac:dyDescent="0.2">
      <c r="A11" s="71"/>
      <c r="B11" s="71"/>
      <c r="C11" s="71"/>
      <c r="D11" s="71"/>
      <c r="E11" s="71"/>
      <c r="F11" s="71"/>
      <c r="G11" s="71"/>
    </row>
    <row r="12" spans="1:8" ht="15" customHeight="1" x14ac:dyDescent="0.2">
      <c r="A12" s="51" t="s">
        <v>15</v>
      </c>
      <c r="B12" s="51"/>
      <c r="C12" s="51"/>
      <c r="E12" s="4"/>
      <c r="F12" s="5"/>
      <c r="G12" s="5"/>
    </row>
    <row r="13" spans="1:8" x14ac:dyDescent="0.2">
      <c r="A13" s="6"/>
      <c r="B13" s="26" t="s">
        <v>38</v>
      </c>
      <c r="C13" s="26" t="s">
        <v>31</v>
      </c>
    </row>
    <row r="14" spans="1:8" ht="15" customHeight="1" x14ac:dyDescent="0.2">
      <c r="A14" s="7" t="s">
        <v>25</v>
      </c>
      <c r="B14" s="25" t="str">
        <f>IF(F10&lt;&gt;"",(C14/F10),"")</f>
        <v/>
      </c>
      <c r="C14" s="23"/>
      <c r="E14" s="59" t="s">
        <v>21</v>
      </c>
      <c r="F14" s="59"/>
    </row>
    <row r="15" spans="1:8" ht="15" customHeight="1" x14ac:dyDescent="0.2">
      <c r="A15" s="7" t="s">
        <v>26</v>
      </c>
      <c r="B15" s="25" t="str">
        <f>IF(F10&lt;&gt;"",(C15/F10),"")</f>
        <v/>
      </c>
      <c r="C15" s="23"/>
      <c r="E15" s="59"/>
      <c r="F15" s="59"/>
    </row>
    <row r="16" spans="1:8" ht="15" customHeight="1" x14ac:dyDescent="0.2">
      <c r="A16" s="7" t="s">
        <v>27</v>
      </c>
      <c r="B16" s="25" t="str">
        <f>IF(F10&lt;&gt;"",(C16/F10),"")</f>
        <v/>
      </c>
      <c r="C16" s="23"/>
      <c r="E16" s="59"/>
      <c r="F16" s="59"/>
    </row>
    <row r="17" spans="1:8" ht="15" customHeight="1" x14ac:dyDescent="0.2">
      <c r="B17" s="21">
        <f>SUM(B14:B16)</f>
        <v>0</v>
      </c>
      <c r="C17" s="22">
        <f>SUM(C14:C16)</f>
        <v>0</v>
      </c>
    </row>
    <row r="18" spans="1:8" ht="15" customHeight="1" x14ac:dyDescent="0.2">
      <c r="A18" s="78" t="s">
        <v>37</v>
      </c>
      <c r="B18" s="79"/>
      <c r="C18" s="79"/>
      <c r="D18" s="79"/>
      <c r="E18" s="79"/>
      <c r="F18" s="79"/>
      <c r="G18" s="80"/>
    </row>
    <row r="19" spans="1:8" ht="15" customHeight="1" x14ac:dyDescent="0.2">
      <c r="A19" s="78"/>
      <c r="B19" s="79"/>
      <c r="C19" s="79"/>
      <c r="D19" s="79"/>
      <c r="E19" s="79"/>
      <c r="F19" s="79"/>
      <c r="G19" s="80"/>
    </row>
    <row r="20" spans="1:8" ht="15" customHeight="1" x14ac:dyDescent="0.2">
      <c r="A20" s="78" t="s">
        <v>30</v>
      </c>
      <c r="B20" s="79"/>
      <c r="C20" s="79"/>
      <c r="D20" s="79"/>
      <c r="E20" s="79"/>
      <c r="F20" s="79"/>
      <c r="G20" s="80"/>
    </row>
    <row r="21" spans="1:8" ht="15" customHeight="1" x14ac:dyDescent="0.2">
      <c r="A21" s="78"/>
      <c r="B21" s="79"/>
      <c r="C21" s="79"/>
      <c r="D21" s="79"/>
      <c r="E21" s="79"/>
      <c r="F21" s="79"/>
      <c r="G21" s="80"/>
    </row>
    <row r="22" spans="1:8" ht="15" customHeight="1" x14ac:dyDescent="0.2"/>
    <row r="23" spans="1:8" ht="15" customHeight="1" x14ac:dyDescent="0.2">
      <c r="A23" s="51" t="s">
        <v>4</v>
      </c>
      <c r="B23" s="51"/>
      <c r="C23" s="51"/>
      <c r="D23" s="51"/>
      <c r="E23" s="51"/>
      <c r="F23" s="51"/>
      <c r="G23" s="51"/>
      <c r="H23" s="1"/>
    </row>
    <row r="24" spans="1:8" ht="26.25" thickBot="1" x14ac:dyDescent="0.25">
      <c r="A24" s="67"/>
      <c r="B24" s="67"/>
      <c r="C24" s="67"/>
      <c r="D24" s="8" t="s">
        <v>1</v>
      </c>
      <c r="E24" s="8" t="s">
        <v>2</v>
      </c>
      <c r="F24" s="8" t="s">
        <v>3</v>
      </c>
      <c r="G24" s="8" t="s">
        <v>5</v>
      </c>
    </row>
    <row r="25" spans="1:8" ht="15" customHeight="1" thickBot="1" x14ac:dyDescent="0.25">
      <c r="A25" s="63" t="s">
        <v>6</v>
      </c>
      <c r="B25" s="64"/>
      <c r="C25" s="65"/>
      <c r="D25" s="9">
        <f>C14</f>
        <v>0</v>
      </c>
      <c r="E25" s="9">
        <f>C15</f>
        <v>0</v>
      </c>
      <c r="F25" s="9">
        <f>C16</f>
        <v>0</v>
      </c>
      <c r="G25" s="10">
        <f>SUM(D25:F25)</f>
        <v>0</v>
      </c>
    </row>
    <row r="26" spans="1:8" ht="15" customHeight="1" thickBot="1" x14ac:dyDescent="0.25">
      <c r="A26" s="60"/>
      <c r="B26" s="61"/>
      <c r="C26" s="61"/>
      <c r="D26" s="61"/>
      <c r="E26" s="61"/>
      <c r="F26" s="61"/>
      <c r="G26" s="62"/>
    </row>
    <row r="27" spans="1:8" ht="15" customHeight="1" x14ac:dyDescent="0.2">
      <c r="A27" s="52" t="s">
        <v>17</v>
      </c>
      <c r="B27" s="53"/>
      <c r="C27" s="53"/>
      <c r="D27" s="11">
        <f>IF(D25&lt;1000000,D43,150000)</f>
        <v>0</v>
      </c>
      <c r="E27" s="11">
        <f>IF(D25&gt;1000000,0,E43)</f>
        <v>0</v>
      </c>
      <c r="F27" s="12"/>
      <c r="G27" s="13">
        <f>SUM(D27:F27)</f>
        <v>0</v>
      </c>
    </row>
    <row r="28" spans="1:8" ht="15" customHeight="1" thickBot="1" x14ac:dyDescent="0.25">
      <c r="A28" s="73" t="s">
        <v>18</v>
      </c>
      <c r="B28" s="74"/>
      <c r="C28" s="74"/>
      <c r="D28" s="14">
        <f>IF(D25&lt;1000000,D44,50000)</f>
        <v>0</v>
      </c>
      <c r="E28" s="15"/>
      <c r="F28" s="15"/>
      <c r="G28" s="16">
        <f>SUM(D28:F28)</f>
        <v>0</v>
      </c>
    </row>
    <row r="29" spans="1:8" ht="15" customHeight="1" thickBot="1" x14ac:dyDescent="0.25">
      <c r="A29" s="75" t="s">
        <v>40</v>
      </c>
      <c r="B29" s="76"/>
      <c r="C29" s="76"/>
      <c r="D29" s="17">
        <f>D27+D28</f>
        <v>0</v>
      </c>
      <c r="E29" s="17">
        <f>E27+E28</f>
        <v>0</v>
      </c>
      <c r="F29" s="18"/>
      <c r="G29" s="19">
        <f>SUM(D29:F29)</f>
        <v>0</v>
      </c>
    </row>
    <row r="30" spans="1:8" ht="15" customHeight="1" thickBot="1" x14ac:dyDescent="0.25">
      <c r="A30" s="60"/>
      <c r="B30" s="61"/>
      <c r="C30" s="61"/>
      <c r="D30" s="61"/>
      <c r="E30" s="61"/>
      <c r="F30" s="61"/>
      <c r="G30" s="62"/>
    </row>
    <row r="31" spans="1:8" ht="15" customHeight="1" x14ac:dyDescent="0.2">
      <c r="A31" s="52" t="s">
        <v>19</v>
      </c>
      <c r="B31" s="53"/>
      <c r="C31" s="53"/>
      <c r="D31" s="11">
        <f>IF(D25&gt;1000000,D45,0)</f>
        <v>0</v>
      </c>
      <c r="E31" s="11">
        <f>IF(D25+E25&gt;1000000,E45,0)</f>
        <v>0</v>
      </c>
      <c r="F31" s="12"/>
      <c r="G31" s="13">
        <f>SUM(D31:F31)</f>
        <v>0</v>
      </c>
    </row>
    <row r="32" spans="1:8" ht="15" customHeight="1" thickBot="1" x14ac:dyDescent="0.25">
      <c r="A32" s="73" t="s">
        <v>20</v>
      </c>
      <c r="B32" s="74"/>
      <c r="C32" s="74"/>
      <c r="D32" s="14">
        <f>IF(D25&gt;1000000,D46,0)</f>
        <v>0</v>
      </c>
      <c r="E32" s="15"/>
      <c r="F32" s="15"/>
      <c r="G32" s="16">
        <f>SUM(D32:F32)</f>
        <v>0</v>
      </c>
    </row>
    <row r="33" spans="1:7" ht="15" customHeight="1" thickBot="1" x14ac:dyDescent="0.25">
      <c r="A33" s="75" t="s">
        <v>7</v>
      </c>
      <c r="B33" s="76"/>
      <c r="C33" s="76"/>
      <c r="D33" s="17">
        <f>D31+D32</f>
        <v>0</v>
      </c>
      <c r="E33" s="17">
        <f>E31+E32</f>
        <v>0</v>
      </c>
      <c r="F33" s="18"/>
      <c r="G33" s="19">
        <f>SUM(D33:F33)</f>
        <v>0</v>
      </c>
    </row>
    <row r="34" spans="1:7" ht="15" customHeight="1" thickBot="1" x14ac:dyDescent="0.25">
      <c r="A34" s="60"/>
      <c r="B34" s="61"/>
      <c r="C34" s="61"/>
      <c r="D34" s="61"/>
      <c r="E34" s="61"/>
      <c r="F34" s="61"/>
      <c r="G34" s="62"/>
    </row>
    <row r="35" spans="1:7" ht="15" customHeight="1" x14ac:dyDescent="0.2">
      <c r="A35" s="52" t="s">
        <v>8</v>
      </c>
      <c r="B35" s="53"/>
      <c r="C35" s="53"/>
      <c r="D35" s="53"/>
      <c r="E35" s="53"/>
      <c r="F35" s="53"/>
      <c r="G35" s="13">
        <f>G29+G33</f>
        <v>0</v>
      </c>
    </row>
    <row r="36" spans="1:7" ht="15" customHeight="1" x14ac:dyDescent="0.2">
      <c r="A36" s="54" t="s">
        <v>9</v>
      </c>
      <c r="B36" s="55"/>
      <c r="C36" s="55"/>
      <c r="D36" s="55"/>
      <c r="E36" s="55"/>
      <c r="F36" s="55"/>
      <c r="G36" s="20">
        <v>500000</v>
      </c>
    </row>
    <row r="37" spans="1:7" ht="15" customHeight="1" thickBot="1" x14ac:dyDescent="0.25">
      <c r="A37" s="73" t="s">
        <v>10</v>
      </c>
      <c r="B37" s="74"/>
      <c r="C37" s="74"/>
      <c r="D37" s="74"/>
      <c r="E37" s="74"/>
      <c r="F37" s="74"/>
      <c r="G37" s="16">
        <f>IF(G35&gt;500000,G36,G35)</f>
        <v>0</v>
      </c>
    </row>
    <row r="38" spans="1:7" ht="15" customHeight="1" thickBot="1" x14ac:dyDescent="0.25">
      <c r="A38" s="60"/>
      <c r="B38" s="61"/>
      <c r="C38" s="61"/>
      <c r="D38" s="61"/>
      <c r="E38" s="61"/>
      <c r="F38" s="61"/>
      <c r="G38" s="62"/>
    </row>
    <row r="39" spans="1:7" ht="15" customHeight="1" x14ac:dyDescent="0.2">
      <c r="A39" s="52" t="s">
        <v>6</v>
      </c>
      <c r="B39" s="53"/>
      <c r="C39" s="53"/>
      <c r="D39" s="53"/>
      <c r="E39" s="53"/>
      <c r="F39" s="53"/>
      <c r="G39" s="13">
        <f>G25</f>
        <v>0</v>
      </c>
    </row>
    <row r="40" spans="1:7" ht="15" customHeight="1" x14ac:dyDescent="0.2">
      <c r="A40" s="54" t="s">
        <v>11</v>
      </c>
      <c r="B40" s="55"/>
      <c r="C40" s="55"/>
      <c r="D40" s="55"/>
      <c r="E40" s="55"/>
      <c r="F40" s="55"/>
      <c r="G40" s="20">
        <f>-G37</f>
        <v>0</v>
      </c>
    </row>
    <row r="41" spans="1:7" ht="15" customHeight="1" thickBot="1" x14ac:dyDescent="0.25">
      <c r="A41" s="73" t="s">
        <v>12</v>
      </c>
      <c r="B41" s="74"/>
      <c r="C41" s="74"/>
      <c r="D41" s="74"/>
      <c r="E41" s="74"/>
      <c r="F41" s="74"/>
      <c r="G41" s="16">
        <f>G39+G40</f>
        <v>0</v>
      </c>
    </row>
    <row r="42" spans="1:7" ht="15" customHeight="1" x14ac:dyDescent="0.2"/>
    <row r="43" spans="1:7" ht="15" hidden="1" customHeight="1" x14ac:dyDescent="0.2">
      <c r="C43" s="31" t="s">
        <v>39</v>
      </c>
      <c r="D43" s="32">
        <f>D25*0.15</f>
        <v>0</v>
      </c>
      <c r="E43" s="32">
        <f>IF(D25+E25&gt;1000000,150000-D27,E25*0.15)</f>
        <v>0</v>
      </c>
      <c r="F43" s="33">
        <v>0.15</v>
      </c>
    </row>
    <row r="44" spans="1:7" ht="15" hidden="1" customHeight="1" x14ac:dyDescent="0.2">
      <c r="C44" s="34" t="s">
        <v>39</v>
      </c>
      <c r="D44" s="35">
        <f>D25*0.05</f>
        <v>0</v>
      </c>
      <c r="E44" s="35">
        <f>IF(D25+E25&gt;1000000,150000-D27,E25*0.015)</f>
        <v>0</v>
      </c>
      <c r="F44" s="36">
        <v>0.05</v>
      </c>
    </row>
    <row r="45" spans="1:7" ht="15" hidden="1" customHeight="1" x14ac:dyDescent="0.2">
      <c r="C45" s="34" t="s">
        <v>39</v>
      </c>
      <c r="D45" s="37">
        <f>(D25-1000000)*0.015</f>
        <v>-15000</v>
      </c>
      <c r="E45" s="35">
        <f>(D25+E25-1000000)*0.015-D31</f>
        <v>-15000</v>
      </c>
      <c r="F45" s="36">
        <v>1.4999999999999999E-2</v>
      </c>
    </row>
    <row r="46" spans="1:7" ht="15" hidden="1" customHeight="1" thickBot="1" x14ac:dyDescent="0.25">
      <c r="C46" s="38" t="s">
        <v>39</v>
      </c>
      <c r="D46" s="39">
        <f>(D25-1000000)*0.005</f>
        <v>-5000</v>
      </c>
      <c r="E46" s="40"/>
      <c r="F46" s="41">
        <v>5.0000000000000001E-3</v>
      </c>
    </row>
    <row r="47" spans="1:7" ht="15" customHeight="1" x14ac:dyDescent="0.2"/>
    <row r="48" spans="1:7" ht="15" customHeight="1" x14ac:dyDescent="0.2"/>
    <row r="49" ht="15" customHeight="1" x14ac:dyDescent="0.2"/>
  </sheetData>
  <sheetProtection algorithmName="SHA-512" hashValue="w1A2xV6AdhIF2blanBgoNo+TVcakqHy6YsJgDgZxCSVcSibuVvhZprPPQfrghxlBe0Cl9m/RCArDVjGhACDDlg==" saltValue="lMTDhny4d9N436r2HCOTPw==" spinCount="100000" sheet="1" selectLockedCells="1"/>
  <mergeCells count="36">
    <mergeCell ref="F10:G10"/>
    <mergeCell ref="A18:G19"/>
    <mergeCell ref="A20:G21"/>
    <mergeCell ref="A12:C12"/>
    <mergeCell ref="A7:C7"/>
    <mergeCell ref="F8:G8"/>
    <mergeCell ref="A10:E10"/>
    <mergeCell ref="A39:F39"/>
    <mergeCell ref="A40:F40"/>
    <mergeCell ref="A41:F41"/>
    <mergeCell ref="A27:C27"/>
    <mergeCell ref="A28:C28"/>
    <mergeCell ref="A29:C29"/>
    <mergeCell ref="A31:C31"/>
    <mergeCell ref="A32:C32"/>
    <mergeCell ref="A33:C33"/>
    <mergeCell ref="A38:G38"/>
    <mergeCell ref="A34:G34"/>
    <mergeCell ref="A30:G30"/>
    <mergeCell ref="A37:F37"/>
    <mergeCell ref="A4:G4"/>
    <mergeCell ref="A1:G2"/>
    <mergeCell ref="A23:G23"/>
    <mergeCell ref="A35:F35"/>
    <mergeCell ref="A36:F36"/>
    <mergeCell ref="B6:G6"/>
    <mergeCell ref="D7:E7"/>
    <mergeCell ref="F7:G7"/>
    <mergeCell ref="E14:F16"/>
    <mergeCell ref="A26:G26"/>
    <mergeCell ref="A25:C25"/>
    <mergeCell ref="A5:G5"/>
    <mergeCell ref="A24:C24"/>
    <mergeCell ref="A9:G9"/>
    <mergeCell ref="A11:G11"/>
    <mergeCell ref="A8:E8"/>
  </mergeCells>
  <conditionalFormatting sqref="E14:F16">
    <cfRule type="expression" dxfId="1" priority="4">
      <formula>C17&lt;&gt;F10</formula>
    </cfRule>
  </conditionalFormatting>
  <conditionalFormatting sqref="G39">
    <cfRule type="expression" dxfId="0" priority="1">
      <formula>IF(G25&lt;&gt;F10,1,0)</formula>
    </cfRule>
  </conditionalFormatting>
  <hyperlinks>
    <hyperlink ref="A4:G4" location="'Subcontractor Disclosure Form'!A1" display="Any Subcontractors are to be listed on the Subcontractor Disclosure Form, located in the second tab/sheet of this file." xr:uid="{9A2FEA2F-9FF0-4D86-A3B0-656650464D15}"/>
  </hyperlinks>
  <pageMargins left="0.70866141732283472" right="0.70866141732283472" top="0.74803149606299213" bottom="0.74803149606299213" header="0.31496062992125984" footer="0.31496062992125984"/>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2756-693C-455D-B71E-3E60C6CB70CD}">
  <sheetPr>
    <tabColor rgb="FF00B050"/>
  </sheetPr>
  <dimension ref="A1:I54"/>
  <sheetViews>
    <sheetView zoomScaleNormal="100" workbookViewId="0">
      <selection activeCell="H14" sqref="H14:I14"/>
    </sheetView>
  </sheetViews>
  <sheetFormatPr defaultColWidth="9.140625" defaultRowHeight="12.75" x14ac:dyDescent="0.2"/>
  <cols>
    <col min="1" max="1" width="17.7109375" style="2" customWidth="1"/>
    <col min="2" max="2" width="7.42578125" style="2" customWidth="1"/>
    <col min="3" max="3" width="5.7109375" style="2" customWidth="1"/>
    <col min="4" max="6" width="9.140625" style="2"/>
    <col min="7" max="7" width="6.85546875" style="2" customWidth="1"/>
    <col min="8" max="8" width="9.140625" style="2"/>
    <col min="9" max="9" width="12.140625" style="2" customWidth="1"/>
    <col min="10" max="16384" width="9.140625" style="2"/>
  </cols>
  <sheetData>
    <row r="1" spans="1:9" x14ac:dyDescent="0.2">
      <c r="A1" s="93" t="s">
        <v>35</v>
      </c>
      <c r="B1" s="94"/>
      <c r="C1" s="94"/>
      <c r="D1" s="94"/>
      <c r="E1" s="94"/>
      <c r="F1" s="94"/>
      <c r="G1" s="94"/>
      <c r="H1" s="94"/>
      <c r="I1" s="94"/>
    </row>
    <row r="2" spans="1:9" ht="22.5" customHeight="1" x14ac:dyDescent="0.2">
      <c r="A2" s="94"/>
      <c r="B2" s="94"/>
      <c r="C2" s="94"/>
      <c r="D2" s="94"/>
      <c r="E2" s="94"/>
      <c r="F2" s="94"/>
      <c r="G2" s="94"/>
      <c r="H2" s="94"/>
      <c r="I2" s="94"/>
    </row>
    <row r="3" spans="1:9" ht="114.75" customHeight="1" x14ac:dyDescent="0.2">
      <c r="A3" s="85" t="s">
        <v>32</v>
      </c>
      <c r="B3" s="85"/>
      <c r="C3" s="85"/>
      <c r="D3" s="85"/>
      <c r="E3" s="85"/>
      <c r="F3" s="85"/>
      <c r="G3" s="85"/>
      <c r="H3" s="85"/>
      <c r="I3" s="85"/>
    </row>
    <row r="4" spans="1:9" ht="7.5" customHeight="1" x14ac:dyDescent="0.2">
      <c r="A4" s="85"/>
      <c r="B4" s="85"/>
      <c r="C4" s="85"/>
      <c r="D4" s="85"/>
      <c r="E4" s="85"/>
      <c r="F4" s="85"/>
      <c r="G4" s="85"/>
      <c r="H4" s="85"/>
      <c r="I4" s="85"/>
    </row>
    <row r="5" spans="1:9" ht="17.25" customHeight="1" x14ac:dyDescent="0.2">
      <c r="A5" s="90" t="s">
        <v>33</v>
      </c>
      <c r="B5" s="91"/>
      <c r="C5" s="91"/>
      <c r="D5" s="91"/>
      <c r="E5" s="91"/>
      <c r="F5" s="91"/>
      <c r="G5" s="91"/>
      <c r="H5" s="91"/>
      <c r="I5" s="92"/>
    </row>
    <row r="6" spans="1:9" x14ac:dyDescent="0.2">
      <c r="A6" s="27" t="s">
        <v>0</v>
      </c>
      <c r="B6" s="89"/>
      <c r="C6" s="89"/>
      <c r="D6" s="89"/>
      <c r="E6" s="89"/>
      <c r="F6" s="89"/>
      <c r="G6" s="89"/>
      <c r="H6" s="89"/>
      <c r="I6" s="89"/>
    </row>
    <row r="7" spans="1:9" x14ac:dyDescent="0.2">
      <c r="A7" s="27" t="s">
        <v>22</v>
      </c>
      <c r="B7" s="95"/>
      <c r="C7" s="96"/>
      <c r="D7" s="96"/>
      <c r="E7" s="96"/>
      <c r="F7" s="96"/>
      <c r="G7" s="96"/>
      <c r="H7" s="96"/>
      <c r="I7" s="97"/>
    </row>
    <row r="8" spans="1:9" x14ac:dyDescent="0.2">
      <c r="A8" s="28"/>
    </row>
    <row r="9" spans="1:9" x14ac:dyDescent="0.2">
      <c r="A9" s="86" t="s">
        <v>23</v>
      </c>
      <c r="B9" s="86"/>
      <c r="C9" s="86"/>
      <c r="D9" s="86" t="s">
        <v>28</v>
      </c>
      <c r="E9" s="86"/>
      <c r="F9" s="86"/>
      <c r="G9" s="86"/>
      <c r="H9" s="86" t="s">
        <v>24</v>
      </c>
      <c r="I9" s="86"/>
    </row>
    <row r="10" spans="1:9" x14ac:dyDescent="0.2">
      <c r="A10" s="87"/>
      <c r="B10" s="87"/>
      <c r="C10" s="87"/>
      <c r="D10" s="87"/>
      <c r="E10" s="87"/>
      <c r="F10" s="87"/>
      <c r="G10" s="87"/>
      <c r="H10" s="88"/>
      <c r="I10" s="88"/>
    </row>
    <row r="11" spans="1:9" x14ac:dyDescent="0.2">
      <c r="A11" s="87"/>
      <c r="B11" s="87"/>
      <c r="C11" s="87"/>
      <c r="D11" s="87"/>
      <c r="E11" s="87"/>
      <c r="F11" s="87"/>
      <c r="G11" s="87"/>
      <c r="H11" s="88"/>
      <c r="I11" s="88"/>
    </row>
    <row r="12" spans="1:9" x14ac:dyDescent="0.2">
      <c r="A12" s="87"/>
      <c r="B12" s="87"/>
      <c r="C12" s="87"/>
      <c r="D12" s="87"/>
      <c r="E12" s="87"/>
      <c r="F12" s="87"/>
      <c r="G12" s="87"/>
      <c r="H12" s="88"/>
      <c r="I12" s="88"/>
    </row>
    <row r="13" spans="1:9" x14ac:dyDescent="0.2">
      <c r="A13" s="87"/>
      <c r="B13" s="87"/>
      <c r="C13" s="87"/>
      <c r="D13" s="87"/>
      <c r="E13" s="87"/>
      <c r="F13" s="87"/>
      <c r="G13" s="87"/>
      <c r="H13" s="88"/>
      <c r="I13" s="88"/>
    </row>
    <row r="14" spans="1:9" x14ac:dyDescent="0.2">
      <c r="A14" s="87"/>
      <c r="B14" s="87"/>
      <c r="C14" s="87"/>
      <c r="D14" s="87"/>
      <c r="E14" s="87"/>
      <c r="F14" s="87"/>
      <c r="G14" s="87"/>
      <c r="H14" s="88"/>
      <c r="I14" s="88"/>
    </row>
    <row r="15" spans="1:9" x14ac:dyDescent="0.2">
      <c r="A15" s="87"/>
      <c r="B15" s="87"/>
      <c r="C15" s="87"/>
      <c r="D15" s="87"/>
      <c r="E15" s="87"/>
      <c r="F15" s="87"/>
      <c r="G15" s="87"/>
      <c r="H15" s="88"/>
      <c r="I15" s="88"/>
    </row>
    <row r="16" spans="1:9" x14ac:dyDescent="0.2">
      <c r="A16" s="87"/>
      <c r="B16" s="87"/>
      <c r="C16" s="87"/>
      <c r="D16" s="87"/>
      <c r="E16" s="87"/>
      <c r="F16" s="87"/>
      <c r="G16" s="87"/>
      <c r="H16" s="88"/>
      <c r="I16" s="88"/>
    </row>
    <row r="17" spans="1:9" x14ac:dyDescent="0.2">
      <c r="A17" s="87"/>
      <c r="B17" s="87"/>
      <c r="C17" s="87"/>
      <c r="D17" s="87"/>
      <c r="E17" s="87"/>
      <c r="F17" s="87"/>
      <c r="G17" s="87"/>
      <c r="H17" s="88"/>
      <c r="I17" s="88"/>
    </row>
    <row r="18" spans="1:9" x14ac:dyDescent="0.2">
      <c r="A18" s="87"/>
      <c r="B18" s="87"/>
      <c r="C18" s="87"/>
      <c r="D18" s="87"/>
      <c r="E18" s="87"/>
      <c r="F18" s="87"/>
      <c r="G18" s="87"/>
      <c r="H18" s="88"/>
      <c r="I18" s="88"/>
    </row>
    <row r="19" spans="1:9" x14ac:dyDescent="0.2">
      <c r="A19" s="87"/>
      <c r="B19" s="87"/>
      <c r="C19" s="87"/>
      <c r="D19" s="87"/>
      <c r="E19" s="87"/>
      <c r="F19" s="87"/>
      <c r="G19" s="87"/>
      <c r="H19" s="88"/>
      <c r="I19" s="88"/>
    </row>
    <row r="20" spans="1:9" x14ac:dyDescent="0.2">
      <c r="A20" s="87"/>
      <c r="B20" s="87"/>
      <c r="C20" s="87"/>
      <c r="D20" s="87"/>
      <c r="E20" s="87"/>
      <c r="F20" s="87"/>
      <c r="G20" s="87"/>
      <c r="H20" s="88"/>
      <c r="I20" s="88"/>
    </row>
    <row r="21" spans="1:9" x14ac:dyDescent="0.2">
      <c r="A21" s="87"/>
      <c r="B21" s="87"/>
      <c r="C21" s="87"/>
      <c r="D21" s="87"/>
      <c r="E21" s="87"/>
      <c r="F21" s="87"/>
      <c r="G21" s="87"/>
      <c r="H21" s="88"/>
      <c r="I21" s="88"/>
    </row>
    <row r="22" spans="1:9" x14ac:dyDescent="0.2">
      <c r="A22" s="87"/>
      <c r="B22" s="87"/>
      <c r="C22" s="87"/>
      <c r="D22" s="87"/>
      <c r="E22" s="87"/>
      <c r="F22" s="87"/>
      <c r="G22" s="87"/>
      <c r="H22" s="88"/>
      <c r="I22" s="88"/>
    </row>
    <row r="23" spans="1:9" x14ac:dyDescent="0.2">
      <c r="A23" s="87"/>
      <c r="B23" s="87"/>
      <c r="C23" s="87"/>
      <c r="D23" s="87"/>
      <c r="E23" s="87"/>
      <c r="F23" s="87"/>
      <c r="G23" s="87"/>
      <c r="H23" s="88"/>
      <c r="I23" s="88"/>
    </row>
    <row r="24" spans="1:9" x14ac:dyDescent="0.2">
      <c r="A24" s="87"/>
      <c r="B24" s="87"/>
      <c r="C24" s="87"/>
      <c r="D24" s="87"/>
      <c r="E24" s="87"/>
      <c r="F24" s="87"/>
      <c r="G24" s="87"/>
      <c r="H24" s="88"/>
      <c r="I24" s="88"/>
    </row>
    <row r="25" spans="1:9" x14ac:dyDescent="0.2">
      <c r="A25" s="87"/>
      <c r="B25" s="87"/>
      <c r="C25" s="87"/>
      <c r="D25" s="87"/>
      <c r="E25" s="87"/>
      <c r="F25" s="87"/>
      <c r="G25" s="87"/>
      <c r="H25" s="88"/>
      <c r="I25" s="88"/>
    </row>
    <row r="26" spans="1:9" x14ac:dyDescent="0.2">
      <c r="A26" s="87"/>
      <c r="B26" s="87"/>
      <c r="C26" s="87"/>
      <c r="D26" s="87"/>
      <c r="E26" s="87"/>
      <c r="F26" s="87"/>
      <c r="G26" s="87"/>
      <c r="H26" s="88"/>
      <c r="I26" s="88"/>
    </row>
    <row r="27" spans="1:9" x14ac:dyDescent="0.2">
      <c r="A27" s="87"/>
      <c r="B27" s="87"/>
      <c r="C27" s="87"/>
      <c r="D27" s="87"/>
      <c r="E27" s="87"/>
      <c r="F27" s="87"/>
      <c r="G27" s="87"/>
      <c r="H27" s="88"/>
      <c r="I27" s="88"/>
    </row>
    <row r="28" spans="1:9" x14ac:dyDescent="0.2">
      <c r="A28" s="87"/>
      <c r="B28" s="87"/>
      <c r="C28" s="87"/>
      <c r="D28" s="87"/>
      <c r="E28" s="87"/>
      <c r="F28" s="87"/>
      <c r="G28" s="87"/>
      <c r="H28" s="88"/>
      <c r="I28" s="88"/>
    </row>
    <row r="29" spans="1:9" x14ac:dyDescent="0.2">
      <c r="A29" s="87"/>
      <c r="B29" s="87"/>
      <c r="C29" s="87"/>
      <c r="D29" s="87"/>
      <c r="E29" s="87"/>
      <c r="F29" s="87"/>
      <c r="G29" s="87"/>
      <c r="H29" s="88"/>
      <c r="I29" s="88"/>
    </row>
    <row r="30" spans="1:9" x14ac:dyDescent="0.2">
      <c r="A30" s="87"/>
      <c r="B30" s="87"/>
      <c r="C30" s="87"/>
      <c r="D30" s="87"/>
      <c r="E30" s="87"/>
      <c r="F30" s="87"/>
      <c r="G30" s="87"/>
      <c r="H30" s="88"/>
      <c r="I30" s="88"/>
    </row>
    <row r="31" spans="1:9" x14ac:dyDescent="0.2">
      <c r="A31" s="87"/>
      <c r="B31" s="87"/>
      <c r="C31" s="87"/>
      <c r="D31" s="87"/>
      <c r="E31" s="87"/>
      <c r="F31" s="87"/>
      <c r="G31" s="87"/>
      <c r="H31" s="88"/>
      <c r="I31" s="88"/>
    </row>
    <row r="32" spans="1:9" x14ac:dyDescent="0.2">
      <c r="A32" s="87"/>
      <c r="B32" s="87"/>
      <c r="C32" s="87"/>
      <c r="D32" s="87"/>
      <c r="E32" s="87"/>
      <c r="F32" s="87"/>
      <c r="G32" s="87"/>
      <c r="H32" s="88"/>
      <c r="I32" s="88"/>
    </row>
    <row r="33" spans="1:9" x14ac:dyDescent="0.2">
      <c r="A33" s="87"/>
      <c r="B33" s="87"/>
      <c r="C33" s="87"/>
      <c r="D33" s="87"/>
      <c r="E33" s="87"/>
      <c r="F33" s="87"/>
      <c r="G33" s="87"/>
      <c r="H33" s="88"/>
      <c r="I33" s="88"/>
    </row>
    <row r="34" spans="1:9" x14ac:dyDescent="0.2">
      <c r="A34" s="87"/>
      <c r="B34" s="87"/>
      <c r="C34" s="87"/>
      <c r="D34" s="87"/>
      <c r="E34" s="87"/>
      <c r="F34" s="87"/>
      <c r="G34" s="87"/>
      <c r="H34" s="88"/>
      <c r="I34" s="88"/>
    </row>
    <row r="35" spans="1:9" x14ac:dyDescent="0.2">
      <c r="A35" s="87"/>
      <c r="B35" s="87"/>
      <c r="C35" s="87"/>
      <c r="D35" s="87"/>
      <c r="E35" s="87"/>
      <c r="F35" s="87"/>
      <c r="G35" s="87"/>
      <c r="H35" s="88"/>
      <c r="I35" s="88"/>
    </row>
    <row r="36" spans="1:9" x14ac:dyDescent="0.2">
      <c r="A36" s="87"/>
      <c r="B36" s="87"/>
      <c r="C36" s="87"/>
      <c r="D36" s="87"/>
      <c r="E36" s="87"/>
      <c r="F36" s="87"/>
      <c r="G36" s="87"/>
      <c r="H36" s="88"/>
      <c r="I36" s="88"/>
    </row>
    <row r="37" spans="1:9" x14ac:dyDescent="0.2">
      <c r="A37" s="87"/>
      <c r="B37" s="87"/>
      <c r="C37" s="87"/>
      <c r="D37" s="87"/>
      <c r="E37" s="87"/>
      <c r="F37" s="87"/>
      <c r="G37" s="87"/>
      <c r="H37" s="88"/>
      <c r="I37" s="88"/>
    </row>
    <row r="38" spans="1:9" x14ac:dyDescent="0.2">
      <c r="A38" s="87"/>
      <c r="B38" s="87"/>
      <c r="C38" s="87"/>
      <c r="D38" s="87"/>
      <c r="E38" s="87"/>
      <c r="F38" s="87"/>
      <c r="G38" s="87"/>
      <c r="H38" s="88"/>
      <c r="I38" s="88"/>
    </row>
    <row r="39" spans="1:9" x14ac:dyDescent="0.2">
      <c r="A39" s="87"/>
      <c r="B39" s="87"/>
      <c r="C39" s="87"/>
      <c r="D39" s="87"/>
      <c r="E39" s="87"/>
      <c r="F39" s="87"/>
      <c r="G39" s="87"/>
      <c r="H39" s="88"/>
      <c r="I39" s="88"/>
    </row>
    <row r="40" spans="1:9" x14ac:dyDescent="0.2">
      <c r="A40" s="87"/>
      <c r="B40" s="87"/>
      <c r="C40" s="87"/>
      <c r="D40" s="87"/>
      <c r="E40" s="87"/>
      <c r="F40" s="87"/>
      <c r="G40" s="87"/>
      <c r="H40" s="88"/>
      <c r="I40" s="88"/>
    </row>
    <row r="41" spans="1:9" x14ac:dyDescent="0.2">
      <c r="A41" s="87"/>
      <c r="B41" s="87"/>
      <c r="C41" s="87"/>
      <c r="D41" s="87"/>
      <c r="E41" s="87"/>
      <c r="F41" s="87"/>
      <c r="G41" s="87"/>
      <c r="H41" s="88"/>
      <c r="I41" s="88"/>
    </row>
    <row r="42" spans="1:9" x14ac:dyDescent="0.2">
      <c r="A42" s="87"/>
      <c r="B42" s="87"/>
      <c r="C42" s="87"/>
      <c r="D42" s="87"/>
      <c r="E42" s="87"/>
      <c r="F42" s="87"/>
      <c r="G42" s="87"/>
      <c r="H42" s="88"/>
      <c r="I42" s="88"/>
    </row>
    <row r="43" spans="1:9" x14ac:dyDescent="0.2">
      <c r="A43" s="87"/>
      <c r="B43" s="87"/>
      <c r="C43" s="87"/>
      <c r="D43" s="87"/>
      <c r="E43" s="87"/>
      <c r="F43" s="87"/>
      <c r="G43" s="87"/>
      <c r="H43" s="88"/>
      <c r="I43" s="88"/>
    </row>
    <row r="44" spans="1:9" x14ac:dyDescent="0.2">
      <c r="A44" s="87"/>
      <c r="B44" s="87"/>
      <c r="C44" s="87"/>
      <c r="D44" s="87"/>
      <c r="E44" s="87"/>
      <c r="F44" s="87"/>
      <c r="G44" s="87"/>
      <c r="H44" s="88"/>
      <c r="I44" s="88"/>
    </row>
    <row r="45" spans="1:9" ht="15" customHeight="1" x14ac:dyDescent="0.2">
      <c r="A45" s="29"/>
      <c r="B45" s="29"/>
      <c r="C45" s="29"/>
      <c r="D45" s="29"/>
      <c r="E45" s="29"/>
      <c r="F45" s="29"/>
      <c r="G45" s="29"/>
      <c r="H45" s="29"/>
      <c r="I45" s="29"/>
    </row>
    <row r="46" spans="1:9" ht="15" customHeight="1" x14ac:dyDescent="0.2">
      <c r="A46" s="29"/>
      <c r="B46" s="29"/>
      <c r="C46" s="29"/>
      <c r="D46" s="29"/>
      <c r="E46" s="29"/>
      <c r="F46" s="29"/>
      <c r="G46" s="29"/>
      <c r="H46" s="29"/>
      <c r="I46" s="29"/>
    </row>
    <row r="47" spans="1:9" x14ac:dyDescent="0.2">
      <c r="A47" s="29"/>
      <c r="B47" s="29"/>
      <c r="C47" s="29"/>
      <c r="D47" s="29"/>
      <c r="E47" s="29"/>
      <c r="F47" s="29"/>
      <c r="G47" s="29"/>
      <c r="H47" s="29"/>
      <c r="I47" s="29"/>
    </row>
    <row r="48" spans="1:9" ht="12.75" customHeight="1" x14ac:dyDescent="0.2">
      <c r="A48" s="29"/>
      <c r="B48" s="29"/>
      <c r="C48" s="29"/>
      <c r="D48" s="29"/>
      <c r="E48" s="29"/>
      <c r="F48" s="29"/>
      <c r="G48" s="29"/>
      <c r="H48" s="29"/>
      <c r="I48" s="29"/>
    </row>
    <row r="49" spans="1:9" x14ac:dyDescent="0.2">
      <c r="A49" s="29"/>
      <c r="B49" s="29"/>
      <c r="C49" s="29"/>
      <c r="D49" s="29"/>
      <c r="E49" s="29"/>
      <c r="F49" s="29"/>
      <c r="G49" s="29"/>
      <c r="H49" s="29"/>
      <c r="I49" s="29"/>
    </row>
    <row r="50" spans="1:9" x14ac:dyDescent="0.2">
      <c r="A50" s="29"/>
      <c r="B50" s="29"/>
      <c r="C50" s="29"/>
      <c r="D50" s="29"/>
      <c r="E50" s="29"/>
      <c r="F50" s="29"/>
      <c r="G50" s="29"/>
      <c r="H50" s="29"/>
      <c r="I50" s="29"/>
    </row>
    <row r="51" spans="1:9" x14ac:dyDescent="0.2">
      <c r="A51" s="29"/>
      <c r="B51" s="29"/>
      <c r="C51" s="29"/>
      <c r="D51" s="29"/>
      <c r="E51" s="29"/>
      <c r="F51" s="29"/>
      <c r="G51" s="29"/>
      <c r="H51" s="29"/>
      <c r="I51" s="29"/>
    </row>
    <row r="52" spans="1:9" x14ac:dyDescent="0.2">
      <c r="A52" s="29"/>
      <c r="B52" s="29"/>
      <c r="C52" s="29"/>
      <c r="D52" s="29"/>
      <c r="E52" s="29"/>
      <c r="F52" s="29"/>
      <c r="G52" s="29"/>
      <c r="H52" s="29"/>
      <c r="I52" s="29"/>
    </row>
    <row r="53" spans="1:9" x14ac:dyDescent="0.2">
      <c r="A53" s="29"/>
      <c r="B53" s="29"/>
      <c r="C53" s="29"/>
      <c r="D53" s="29"/>
      <c r="E53" s="29"/>
      <c r="F53" s="29"/>
      <c r="G53" s="29"/>
      <c r="H53" s="29"/>
      <c r="I53" s="29"/>
    </row>
    <row r="54" spans="1:9" x14ac:dyDescent="0.2">
      <c r="A54" s="29"/>
      <c r="B54" s="29"/>
      <c r="C54" s="29"/>
      <c r="D54" s="29"/>
      <c r="E54" s="29"/>
      <c r="F54" s="29"/>
      <c r="G54" s="29"/>
      <c r="H54" s="29"/>
      <c r="I54" s="29"/>
    </row>
  </sheetData>
  <sheetProtection algorithmName="SHA-512" hashValue="DzrsedapiPAI9o6Z4pRVvmUC5dYkFZMoK2ul3GmHodVXC5eBwP53rFPyJt9aP7VwHOT52j7d0uRm2p1nNqr4jA==" saltValue="ouR9c3SrCHsLRc+xf953Zw==" spinCount="100000" sheet="1" objects="1" scenarios="1" selectLockedCells="1"/>
  <mergeCells count="113">
    <mergeCell ref="A1:I2"/>
    <mergeCell ref="B7:I7"/>
    <mergeCell ref="A44:C44"/>
    <mergeCell ref="D44:G44"/>
    <mergeCell ref="H44:I44"/>
    <mergeCell ref="A42:C42"/>
    <mergeCell ref="D42:G42"/>
    <mergeCell ref="H42:I42"/>
    <mergeCell ref="A43:C43"/>
    <mergeCell ref="D43:G43"/>
    <mergeCell ref="H43:I43"/>
    <mergeCell ref="A40:C40"/>
    <mergeCell ref="D40:G40"/>
    <mergeCell ref="H40:I40"/>
    <mergeCell ref="A41:C41"/>
    <mergeCell ref="D41:G41"/>
    <mergeCell ref="H41:I41"/>
    <mergeCell ref="D37:G37"/>
    <mergeCell ref="H37:I37"/>
    <mergeCell ref="A38:C38"/>
    <mergeCell ref="D38:G38"/>
    <mergeCell ref="H38:I38"/>
    <mergeCell ref="A39:C39"/>
    <mergeCell ref="D39:G39"/>
    <mergeCell ref="H39:I39"/>
    <mergeCell ref="A35:C35"/>
    <mergeCell ref="D35:G35"/>
    <mergeCell ref="H35:I35"/>
    <mergeCell ref="A36:C36"/>
    <mergeCell ref="D36:G36"/>
    <mergeCell ref="H36:I36"/>
    <mergeCell ref="A37:C37"/>
    <mergeCell ref="A33:C33"/>
    <mergeCell ref="D33:G33"/>
    <mergeCell ref="H33:I33"/>
    <mergeCell ref="A34:C34"/>
    <mergeCell ref="D34:G34"/>
    <mergeCell ref="H34:I34"/>
    <mergeCell ref="A31:C31"/>
    <mergeCell ref="D31:G31"/>
    <mergeCell ref="H31:I31"/>
    <mergeCell ref="A32:C32"/>
    <mergeCell ref="D32:G32"/>
    <mergeCell ref="H32:I32"/>
    <mergeCell ref="A29:C29"/>
    <mergeCell ref="D29:G29"/>
    <mergeCell ref="H29:I29"/>
    <mergeCell ref="A30:C30"/>
    <mergeCell ref="D30:G30"/>
    <mergeCell ref="H30:I30"/>
    <mergeCell ref="A27:C27"/>
    <mergeCell ref="D27:G27"/>
    <mergeCell ref="H27:I27"/>
    <mergeCell ref="A28:C28"/>
    <mergeCell ref="D28:G28"/>
    <mergeCell ref="H28:I28"/>
    <mergeCell ref="A25:C25"/>
    <mergeCell ref="D25:G25"/>
    <mergeCell ref="H25:I25"/>
    <mergeCell ref="A26:C26"/>
    <mergeCell ref="D26:G26"/>
    <mergeCell ref="H26:I26"/>
    <mergeCell ref="A23:C23"/>
    <mergeCell ref="D23:G23"/>
    <mergeCell ref="H23:I23"/>
    <mergeCell ref="A24:C24"/>
    <mergeCell ref="D24:G24"/>
    <mergeCell ref="H24:I24"/>
    <mergeCell ref="A21:C21"/>
    <mergeCell ref="D21:G21"/>
    <mergeCell ref="H21:I21"/>
    <mergeCell ref="A22:C22"/>
    <mergeCell ref="D22:G22"/>
    <mergeCell ref="H22:I22"/>
    <mergeCell ref="A20:C20"/>
    <mergeCell ref="D20:G20"/>
    <mergeCell ref="H20:I20"/>
    <mergeCell ref="A17:C17"/>
    <mergeCell ref="D17:G17"/>
    <mergeCell ref="H17:I17"/>
    <mergeCell ref="A18:C18"/>
    <mergeCell ref="D18:G18"/>
    <mergeCell ref="H18:I18"/>
    <mergeCell ref="A16:C16"/>
    <mergeCell ref="D16:G16"/>
    <mergeCell ref="H16:I16"/>
    <mergeCell ref="A14:C14"/>
    <mergeCell ref="D14:G14"/>
    <mergeCell ref="H14:I14"/>
    <mergeCell ref="A19:C19"/>
    <mergeCell ref="D19:G19"/>
    <mergeCell ref="H19:I19"/>
    <mergeCell ref="A3:I4"/>
    <mergeCell ref="A9:C9"/>
    <mergeCell ref="D9:G9"/>
    <mergeCell ref="H9:I9"/>
    <mergeCell ref="A10:C10"/>
    <mergeCell ref="D10:G10"/>
    <mergeCell ref="H10:I10"/>
    <mergeCell ref="A15:C15"/>
    <mergeCell ref="D15:G15"/>
    <mergeCell ref="H15:I15"/>
    <mergeCell ref="A13:C13"/>
    <mergeCell ref="D13:G13"/>
    <mergeCell ref="H13:I13"/>
    <mergeCell ref="B6:I6"/>
    <mergeCell ref="A11:C11"/>
    <mergeCell ref="D11:G11"/>
    <mergeCell ref="H11:I11"/>
    <mergeCell ref="A12:C12"/>
    <mergeCell ref="D12:G12"/>
    <mergeCell ref="H12:I12"/>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Substantiation of BIP Adjust...</vt:lpstr>
      <vt:lpstr>Subcontractor Disclosure Form</vt:lpstr>
      <vt:lpstr>'Substantiation of BIP Adjust...'!Print_Area</vt:lpstr>
    </vt:vector>
  </TitlesOfParts>
  <Company>Government of The Northwest Territories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Northwest Territories</dc:creator>
  <cp:lastModifiedBy>Beth Covvey</cp:lastModifiedBy>
  <cp:lastPrinted>2025-07-11T20:53:56Z</cp:lastPrinted>
  <dcterms:created xsi:type="dcterms:W3CDTF">2025-04-15T22:07:09Z</dcterms:created>
  <dcterms:modified xsi:type="dcterms:W3CDTF">2025-08-15T21:20:19Z</dcterms:modified>
</cp:coreProperties>
</file>